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0\04_Open Record Evaluations\03_10.23.19\"/>
    </mc:Choice>
  </mc:AlternateContent>
  <bookViews>
    <workbookView xWindow="0" yWindow="0" windowWidth="28800" windowHeight="14235" tabRatio="722" activeTab="7"/>
  </bookViews>
  <sheets>
    <sheet name="Evaluator 1" sheetId="2" r:id="rId1"/>
    <sheet name="Evaluator 2" sheetId="3" r:id="rId2"/>
    <sheet name="Evaluator 3" sheetId="5" r:id="rId3"/>
    <sheet name="Evaluator 4" sheetId="9" r:id="rId4"/>
    <sheet name="Evaluator 5" sheetId="15" r:id="rId5"/>
    <sheet name="Evaluator 6" sheetId="16" r:id="rId6"/>
    <sheet name="Summary" sheetId="1" r:id="rId7"/>
    <sheet name="Criteria" sheetId="17" r:id="rId8"/>
  </sheets>
  <externalReferences>
    <externalReference r:id="rId9"/>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V15" i="17" l="1"/>
  <c r="S15" i="17"/>
  <c r="P15" i="17"/>
  <c r="M15" i="17"/>
  <c r="J15" i="17"/>
  <c r="G15" i="17"/>
  <c r="D15" i="17"/>
  <c r="W15" i="17" s="1"/>
  <c r="V14" i="17"/>
  <c r="S14" i="17"/>
  <c r="P14" i="17"/>
  <c r="M14" i="17"/>
  <c r="J14" i="17"/>
  <c r="G14" i="17"/>
  <c r="D14" i="17"/>
  <c r="W14" i="17" s="1"/>
  <c r="V13" i="17"/>
  <c r="S13" i="17"/>
  <c r="P13" i="17"/>
  <c r="M13" i="17"/>
  <c r="J13" i="17"/>
  <c r="G13" i="17"/>
  <c r="D13" i="17"/>
  <c r="W13" i="17" s="1"/>
  <c r="K6" i="16" l="1"/>
  <c r="G9" i="1" s="1"/>
  <c r="A6" i="16"/>
  <c r="K5" i="16"/>
  <c r="G8" i="1" s="1"/>
  <c r="A5" i="16"/>
  <c r="K4" i="16"/>
  <c r="G7" i="1" s="1"/>
  <c r="A4" i="16"/>
  <c r="K6" i="15"/>
  <c r="F9" i="1" s="1"/>
  <c r="A6" i="15"/>
  <c r="K5" i="15"/>
  <c r="F8" i="1" s="1"/>
  <c r="A5" i="15"/>
  <c r="K4" i="15"/>
  <c r="F7" i="1" s="1"/>
  <c r="A4" i="15"/>
  <c r="K6" i="9"/>
  <c r="E9" i="1" s="1"/>
  <c r="A6" i="9"/>
  <c r="K5" i="9"/>
  <c r="E8" i="1" s="1"/>
  <c r="A5" i="9"/>
  <c r="K4" i="9"/>
  <c r="E7" i="1" s="1"/>
  <c r="A4" i="9"/>
  <c r="K6" i="5"/>
  <c r="D9" i="1" s="1"/>
  <c r="A6" i="5"/>
  <c r="K5" i="5"/>
  <c r="D8" i="1" s="1"/>
  <c r="A5" i="5"/>
  <c r="K4" i="5"/>
  <c r="D7" i="1" s="1"/>
  <c r="A4" i="5"/>
  <c r="K6" i="3"/>
  <c r="C9" i="1" s="1"/>
  <c r="A6" i="3"/>
  <c r="K5" i="3"/>
  <c r="C8" i="1" s="1"/>
  <c r="A5" i="3"/>
  <c r="K4" i="3"/>
  <c r="C7" i="1" s="1"/>
  <c r="A4" i="3"/>
  <c r="P6" i="1" l="1"/>
  <c r="K6" i="2"/>
  <c r="B9" i="1" s="1"/>
  <c r="K5" i="2"/>
  <c r="B8" i="1" s="1"/>
  <c r="K4" i="2"/>
  <c r="B7" i="1" s="1"/>
  <c r="A6" i="2"/>
  <c r="A5" i="2"/>
  <c r="A4" i="2"/>
  <c r="L7" i="1" l="1"/>
  <c r="O7" i="1"/>
  <c r="N7" i="1"/>
  <c r="L8" i="1"/>
  <c r="L9" i="1"/>
  <c r="M8" i="1"/>
  <c r="M9" i="1"/>
  <c r="M7" i="1"/>
  <c r="N8" i="1"/>
  <c r="N9" i="1"/>
  <c r="O9" i="1"/>
  <c r="O8" i="1"/>
  <c r="P9" i="1"/>
  <c r="H9" i="1"/>
  <c r="P7" i="1"/>
  <c r="H7" i="1"/>
  <c r="P8" i="1"/>
  <c r="H8" i="1"/>
  <c r="L6" i="1"/>
  <c r="M6" i="1"/>
  <c r="N6" i="1"/>
  <c r="O6" i="1"/>
  <c r="K6" i="1"/>
  <c r="K7" i="1" l="1"/>
  <c r="Q7" i="1" s="1"/>
  <c r="K8" i="1"/>
  <c r="Q8" i="1" s="1"/>
  <c r="K9" i="1"/>
  <c r="Q9" i="1" s="1"/>
  <c r="R9" i="1" l="1"/>
  <c r="R7" i="1"/>
  <c r="R8" i="1"/>
</calcChain>
</file>

<file path=xl/sharedStrings.xml><?xml version="1.0" encoding="utf-8"?>
<sst xmlns="http://schemas.openxmlformats.org/spreadsheetml/2006/main" count="103" uniqueCount="47">
  <si>
    <t xml:space="preserve">RESPONDENT SUMMARY </t>
  </si>
  <si>
    <t>Evaluator 1</t>
  </si>
  <si>
    <t>Evaluator 2</t>
  </si>
  <si>
    <t>Evaluator 3</t>
  </si>
  <si>
    <t>Evaluator 4</t>
  </si>
  <si>
    <t>Criteria 1</t>
  </si>
  <si>
    <t>Criteria 2</t>
  </si>
  <si>
    <t>Criteria 3</t>
  </si>
  <si>
    <t>Criteria 4</t>
  </si>
  <si>
    <t>EVALUATION SUMMARY</t>
  </si>
  <si>
    <t>Rank of Average</t>
  </si>
  <si>
    <t>Rank</t>
  </si>
  <si>
    <t>Average Total Score</t>
  </si>
  <si>
    <t>Avg of comm rank per vendor</t>
  </si>
  <si>
    <t>Evaluator 6</t>
  </si>
  <si>
    <t>Criteria 5</t>
  </si>
  <si>
    <t>Criteria 6</t>
  </si>
  <si>
    <t>RFQ730-19185 A&amp;E UH DOWNTOWN STUDENT WELLNESS AND SUCCESS CENTER BUILDING</t>
  </si>
  <si>
    <t>Criteria 7 (HUB)</t>
  </si>
  <si>
    <t>Kirksey + Populous</t>
  </si>
  <si>
    <t>PGAL</t>
  </si>
  <si>
    <t>Smith Group</t>
  </si>
  <si>
    <t>Created: Eric Shen</t>
  </si>
  <si>
    <t>Evaluator 5</t>
  </si>
  <si>
    <t>Total</t>
  </si>
  <si>
    <t>Checked: Hasan Jamil</t>
  </si>
  <si>
    <t xml:space="preserve">University of Houston Evaluation Matrix         
</t>
  </si>
  <si>
    <t>Name</t>
  </si>
  <si>
    <t>Evaluation Due Date</t>
  </si>
  <si>
    <t>Tuesday, October 1, 2019 @ 4:00 PM</t>
  </si>
  <si>
    <t xml:space="preserve"> Criteria 1</t>
  </si>
  <si>
    <t xml:space="preserve"> Criteria 2</t>
  </si>
  <si>
    <t xml:space="preserve"> Criteria 3</t>
  </si>
  <si>
    <t xml:space="preserve"> Criteria 4</t>
  </si>
  <si>
    <t xml:space="preserve"> Criteria 5</t>
  </si>
  <si>
    <t xml:space="preserve"> Criteria 6</t>
  </si>
  <si>
    <t xml:space="preserve"> Criteria 7</t>
  </si>
  <si>
    <t>Relevant Project Team and Individual Team Member Experience and Capabilities (Section 4.3)</t>
  </si>
  <si>
    <t>Quality of Design (Section 4.4)</t>
  </si>
  <si>
    <t>Methodology and Best Practices (Section 4.5)</t>
  </si>
  <si>
    <t>Financial Stability (Section 4.6)</t>
  </si>
  <si>
    <t>Quality and Responsiveness of Qualifications (Section 4.7)</t>
  </si>
  <si>
    <t>Respondent’s Past UHS Project Experience (Section 4.8)</t>
  </si>
  <si>
    <t>Respondent’s Past HUB/MBE/WBE Goal Attainment and Quality of Procedures for UHS HUB Goal Attainment on this Project (Section 4.10)
**Only HUB will evaluate - Everyone leave BLANK****</t>
  </si>
  <si>
    <t>Points (1-5)</t>
  </si>
  <si>
    <t>Non-Disclosure:</t>
  </si>
  <si>
    <t>Updated: 6/18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</si>
</sst>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F800]dddd\,\ mmmm\ dd\,\ yyyy"/>
  </numFmts>
  <fonts count="6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1"/>
      <color rgb="FF006100"/>
      <name val="Calibri"/>
      <family val="2"/>
      <scheme val="minor"/>
    </font>
    <font>
      <sz val="10"/>
      <color theme="1"/>
      <name val="Arial"/>
      <family val="2"/>
    </font>
    <font>
      <b/>
      <sz val="9"/>
      <name val="Arial"/>
      <family val="2"/>
    </font>
    <font>
      <b/>
      <sz val="9"/>
      <color rgb="FFFF0000"/>
      <name val="Arial"/>
      <family val="2"/>
    </font>
    <font>
      <b/>
      <sz val="8"/>
      <name val="Arial"/>
      <family val="2"/>
    </font>
    <font>
      <u/>
      <sz val="11"/>
      <color theme="10"/>
      <name val="Calibri"/>
      <family val="2"/>
      <scheme val="minor"/>
    </font>
    <font>
      <sz val="10"/>
      <color theme="1"/>
      <name val="Times New Roman"/>
      <family val="1"/>
    </font>
    <font>
      <sz val="8"/>
      <name val="Arial"/>
      <family val="2"/>
    </font>
  </fonts>
  <fills count="35">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theme="5"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0" tint="-0.34998626667073579"/>
        <bgColor indexed="64"/>
      </patternFill>
    </fill>
  </fills>
  <borders count="2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
      <left/>
      <right/>
      <top/>
      <bottom style="thin">
        <color indexed="64"/>
      </bottom>
      <diagonal/>
    </border>
  </borders>
  <cellStyleXfs count="131">
    <xf numFmtId="0" fontId="0" fillId="0" borderId="0"/>
    <xf numFmtId="44" fontId="28" fillId="0" borderId="0" applyFont="0" applyFill="0" applyBorder="0" applyAlignment="0" applyProtection="0"/>
    <xf numFmtId="0" fontId="28" fillId="0" borderId="0"/>
    <xf numFmtId="0" fontId="25" fillId="0" borderId="0"/>
    <xf numFmtId="0" fontId="25" fillId="0" borderId="0"/>
    <xf numFmtId="0" fontId="28" fillId="2" borderId="1" applyNumberFormat="0" applyFont="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6" borderId="0" applyNumberFormat="0" applyBorder="0" applyAlignment="0" applyProtection="0"/>
    <xf numFmtId="0" fontId="30" fillId="9" borderId="0" applyNumberFormat="0" applyBorder="0" applyAlignment="0" applyProtection="0"/>
    <xf numFmtId="0" fontId="30" fillId="12" borderId="0" applyNumberFormat="0" applyBorder="0" applyAlignment="0" applyProtection="0"/>
    <xf numFmtId="0" fontId="31" fillId="13"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20" borderId="0" applyNumberFormat="0" applyBorder="0" applyAlignment="0" applyProtection="0"/>
    <xf numFmtId="0" fontId="32" fillId="4" borderId="0" applyNumberFormat="0" applyBorder="0" applyAlignment="0" applyProtection="0"/>
    <xf numFmtId="0" fontId="33" fillId="21" borderId="2" applyNumberFormat="0" applyAlignment="0" applyProtection="0"/>
    <xf numFmtId="0" fontId="34" fillId="22" borderId="3" applyNumberFormat="0" applyAlignment="0" applyProtection="0"/>
    <xf numFmtId="0" fontId="35" fillId="0" borderId="0" applyNumberFormat="0" applyFill="0" applyBorder="0" applyAlignment="0" applyProtection="0"/>
    <xf numFmtId="0" fontId="36" fillId="5" borderId="0" applyNumberFormat="0" applyBorder="0" applyAlignment="0" applyProtection="0"/>
    <xf numFmtId="0" fontId="37" fillId="0" borderId="4" applyNumberFormat="0" applyFill="0" applyAlignment="0" applyProtection="0"/>
    <xf numFmtId="0" fontId="38" fillId="0" borderId="5" applyNumberFormat="0" applyFill="0" applyAlignment="0" applyProtection="0"/>
    <xf numFmtId="0" fontId="39" fillId="0" borderId="6" applyNumberFormat="0" applyFill="0" applyAlignment="0" applyProtection="0"/>
    <xf numFmtId="0" fontId="39" fillId="0" borderId="0" applyNumberFormat="0" applyFill="0" applyBorder="0" applyAlignment="0" applyProtection="0"/>
    <xf numFmtId="0" fontId="40" fillId="8" borderId="2" applyNumberFormat="0" applyAlignment="0" applyProtection="0"/>
    <xf numFmtId="0" fontId="41" fillId="0" borderId="7" applyNumberFormat="0" applyFill="0" applyAlignment="0" applyProtection="0"/>
    <xf numFmtId="0" fontId="42" fillId="23" borderId="0" applyNumberFormat="0" applyBorder="0" applyAlignment="0" applyProtection="0"/>
    <xf numFmtId="0" fontId="29" fillId="2" borderId="1" applyNumberFormat="0" applyFont="0" applyAlignment="0" applyProtection="0"/>
    <xf numFmtId="0" fontId="43" fillId="21" borderId="8" applyNumberFormat="0" applyAlignment="0" applyProtection="0"/>
    <xf numFmtId="0" fontId="44" fillId="0" borderId="0" applyNumberFormat="0" applyFill="0" applyBorder="0" applyAlignment="0" applyProtection="0"/>
    <xf numFmtId="0" fontId="45" fillId="0" borderId="9" applyNumberFormat="0" applyFill="0" applyAlignment="0" applyProtection="0"/>
    <xf numFmtId="0" fontId="46" fillId="0" borderId="0" applyNumberFormat="0" applyFill="0" applyBorder="0" applyAlignment="0" applyProtection="0"/>
    <xf numFmtId="0" fontId="24" fillId="0" borderId="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6" borderId="0" applyNumberFormat="0" applyBorder="0" applyAlignment="0" applyProtection="0"/>
    <xf numFmtId="0" fontId="30" fillId="9" borderId="0" applyNumberFormat="0" applyBorder="0" applyAlignment="0" applyProtection="0"/>
    <xf numFmtId="0" fontId="30" fillId="12" borderId="0" applyNumberFormat="0" applyBorder="0" applyAlignment="0" applyProtection="0"/>
    <xf numFmtId="0" fontId="31" fillId="13"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20" borderId="0" applyNumberFormat="0" applyBorder="0" applyAlignment="0" applyProtection="0"/>
    <xf numFmtId="0" fontId="32" fillId="4" borderId="0" applyNumberFormat="0" applyBorder="0" applyAlignment="0" applyProtection="0"/>
    <xf numFmtId="0" fontId="33" fillId="21" borderId="2" applyNumberFormat="0" applyAlignment="0" applyProtection="0"/>
    <xf numFmtId="0" fontId="34" fillId="22" borderId="3" applyNumberFormat="0" applyAlignment="0" applyProtection="0"/>
    <xf numFmtId="0" fontId="35" fillId="0" borderId="0" applyNumberFormat="0" applyFill="0" applyBorder="0" applyAlignment="0" applyProtection="0"/>
    <xf numFmtId="0" fontId="36" fillId="5" borderId="0" applyNumberFormat="0" applyBorder="0" applyAlignment="0" applyProtection="0"/>
    <xf numFmtId="0" fontId="37" fillId="0" borderId="4" applyNumberFormat="0" applyFill="0" applyAlignment="0" applyProtection="0"/>
    <xf numFmtId="0" fontId="38" fillId="0" borderId="5" applyNumberFormat="0" applyFill="0" applyAlignment="0" applyProtection="0"/>
    <xf numFmtId="0" fontId="39" fillId="0" borderId="6" applyNumberFormat="0" applyFill="0" applyAlignment="0" applyProtection="0"/>
    <xf numFmtId="0" fontId="39" fillId="0" borderId="0" applyNumberFormat="0" applyFill="0" applyBorder="0" applyAlignment="0" applyProtection="0"/>
    <xf numFmtId="0" fontId="40" fillId="8" borderId="2" applyNumberFormat="0" applyAlignment="0" applyProtection="0"/>
    <xf numFmtId="0" fontId="41" fillId="0" borderId="7" applyNumberFormat="0" applyFill="0" applyAlignment="0" applyProtection="0"/>
    <xf numFmtId="0" fontId="42" fillId="23" borderId="0" applyNumberFormat="0" applyBorder="0" applyAlignment="0" applyProtection="0"/>
    <xf numFmtId="0" fontId="43" fillId="21" borderId="8" applyNumberFormat="0" applyAlignment="0" applyProtection="0"/>
    <xf numFmtId="0" fontId="44" fillId="0" borderId="0" applyNumberFormat="0" applyFill="0" applyBorder="0" applyAlignment="0" applyProtection="0"/>
    <xf numFmtId="0" fontId="45" fillId="0" borderId="9" applyNumberFormat="0" applyFill="0" applyAlignment="0" applyProtection="0"/>
    <xf numFmtId="0" fontId="46" fillId="0" borderId="0" applyNumberFormat="0" applyFill="0" applyBorder="0" applyAlignment="0" applyProtection="0"/>
    <xf numFmtId="0" fontId="28" fillId="0" borderId="0"/>
    <xf numFmtId="0" fontId="28" fillId="2" borderId="1" applyNumberFormat="0" applyFont="0" applyAlignment="0" applyProtection="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28" fillId="0" borderId="0"/>
    <xf numFmtId="0" fontId="28" fillId="2" borderId="1" applyNumberFormat="0" applyFont="0" applyAlignment="0" applyProtection="0"/>
    <xf numFmtId="0" fontId="16" fillId="0" borderId="0"/>
    <xf numFmtId="0" fontId="15" fillId="0" borderId="0"/>
    <xf numFmtId="0" fontId="15" fillId="0" borderId="0"/>
    <xf numFmtId="0" fontId="14" fillId="0" borderId="0"/>
    <xf numFmtId="0" fontId="14" fillId="0" borderId="0"/>
    <xf numFmtId="0" fontId="13" fillId="0" borderId="0"/>
    <xf numFmtId="43" fontId="28" fillId="0" borderId="0" applyFont="0" applyFill="0" applyBorder="0" applyAlignment="0" applyProtection="0"/>
    <xf numFmtId="0" fontId="12" fillId="0" borderId="0"/>
    <xf numFmtId="44" fontId="54" fillId="0" borderId="0" applyFont="0" applyFill="0" applyBorder="0" applyAlignment="0" applyProtection="0"/>
    <xf numFmtId="0" fontId="11" fillId="0" borderId="0"/>
    <xf numFmtId="0" fontId="10" fillId="0" borderId="0"/>
    <xf numFmtId="0" fontId="10" fillId="0" borderId="0"/>
    <xf numFmtId="0" fontId="55" fillId="26" borderId="0" applyNumberFormat="0" applyBorder="0" applyAlignment="0" applyProtection="0"/>
    <xf numFmtId="0" fontId="9"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60" fillId="0" borderId="0" applyNumberFormat="0" applyFill="0" applyBorder="0" applyAlignment="0" applyProtection="0"/>
  </cellStyleXfs>
  <cellXfs count="91">
    <xf numFmtId="0" fontId="0" fillId="0" borderId="0" xfId="0"/>
    <xf numFmtId="0" fontId="0" fillId="0" borderId="0" xfId="0" applyBorder="1"/>
    <xf numFmtId="0" fontId="26" fillId="0" borderId="0" xfId="0" applyFont="1" applyBorder="1" applyAlignment="1"/>
    <xf numFmtId="0" fontId="0" fillId="0" borderId="0" xfId="0" applyBorder="1"/>
    <xf numFmtId="0" fontId="26" fillId="0" borderId="0" xfId="0" applyFont="1" applyBorder="1" applyAlignment="1"/>
    <xf numFmtId="0" fontId="28" fillId="0" borderId="0" xfId="0" applyFont="1"/>
    <xf numFmtId="0" fontId="0" fillId="0" borderId="0" xfId="0"/>
    <xf numFmtId="0" fontId="26" fillId="0" borderId="0" xfId="0" applyFont="1" applyBorder="1" applyAlignment="1">
      <alignment horizontal="left"/>
    </xf>
    <xf numFmtId="0" fontId="48" fillId="0" borderId="0" xfId="0" applyFont="1" applyBorder="1" applyAlignment="1">
      <alignment horizontal="left"/>
    </xf>
    <xf numFmtId="0" fontId="48" fillId="25" borderId="0" xfId="0" applyFont="1" applyFill="1" applyAlignment="1"/>
    <xf numFmtId="0" fontId="49" fillId="25" borderId="0" xfId="0" applyFont="1" applyFill="1"/>
    <xf numFmtId="0" fontId="27" fillId="25" borderId="0" xfId="0" applyFont="1" applyFill="1"/>
    <xf numFmtId="0" fontId="49" fillId="25" borderId="0" xfId="0" applyFont="1" applyFill="1" applyBorder="1"/>
    <xf numFmtId="0" fontId="26" fillId="25" borderId="0" xfId="0" applyFont="1" applyFill="1"/>
    <xf numFmtId="0" fontId="26" fillId="25" borderId="0" xfId="0" applyFont="1" applyFill="1" applyBorder="1" applyAlignment="1">
      <alignment horizontal="left" vertical="center"/>
    </xf>
    <xf numFmtId="0" fontId="26" fillId="25" borderId="0" xfId="0" applyFont="1" applyFill="1" applyBorder="1" applyAlignment="1">
      <alignment horizontal="right" textRotation="90" wrapText="1"/>
    </xf>
    <xf numFmtId="0" fontId="26" fillId="25" borderId="0" xfId="0" applyFont="1" applyFill="1" applyAlignment="1">
      <alignment horizontal="center" vertical="center"/>
    </xf>
    <xf numFmtId="0" fontId="27" fillId="25" borderId="10" xfId="0" applyFont="1" applyFill="1" applyBorder="1" applyAlignment="1">
      <alignment horizontal="right"/>
    </xf>
    <xf numFmtId="0" fontId="47" fillId="24" borderId="12" xfId="0" applyFont="1" applyFill="1" applyBorder="1" applyAlignment="1">
      <alignment horizontal="right" textRotation="90" wrapText="1"/>
    </xf>
    <xf numFmtId="0" fontId="48" fillId="25" borderId="0" xfId="0" applyFont="1" applyFill="1" applyAlignment="1">
      <alignment horizontal="right"/>
    </xf>
    <xf numFmtId="0" fontId="49" fillId="25" borderId="0" xfId="0" applyFont="1" applyFill="1" applyAlignment="1">
      <alignment horizontal="right"/>
    </xf>
    <xf numFmtId="0" fontId="26" fillId="25" borderId="12" xfId="0" applyFont="1" applyFill="1" applyBorder="1" applyAlignment="1">
      <alignment horizontal="right" textRotation="90" wrapText="1"/>
    </xf>
    <xf numFmtId="4" fontId="27" fillId="25" borderId="11" xfId="0" applyNumberFormat="1" applyFont="1" applyFill="1" applyBorder="1" applyAlignment="1">
      <alignment horizontal="right"/>
    </xf>
    <xf numFmtId="0" fontId="27" fillId="25" borderId="11" xfId="0" applyFont="1" applyFill="1" applyBorder="1" applyAlignment="1">
      <alignment horizontal="right"/>
    </xf>
    <xf numFmtId="2" fontId="52" fillId="0" borderId="13" xfId="0" applyNumberFormat="1" applyFont="1" applyBorder="1"/>
    <xf numFmtId="2" fontId="27" fillId="25" borderId="10" xfId="0" applyNumberFormat="1" applyFont="1" applyFill="1" applyBorder="1"/>
    <xf numFmtId="0" fontId="51" fillId="0" borderId="13" xfId="100" applyFont="1" applyBorder="1" applyAlignment="1">
      <alignment horizontal="right"/>
    </xf>
    <xf numFmtId="0" fontId="53" fillId="0" borderId="13" xfId="100" applyFont="1" applyFill="1" applyBorder="1" applyAlignment="1">
      <alignment horizontal="right"/>
    </xf>
    <xf numFmtId="0" fontId="50" fillId="0" borderId="13" xfId="100" applyFont="1" applyBorder="1" applyAlignment="1">
      <alignment horizontal="right"/>
    </xf>
    <xf numFmtId="0" fontId="28" fillId="25" borderId="0" xfId="98" applyFont="1" applyFill="1"/>
    <xf numFmtId="0" fontId="27" fillId="25" borderId="0" xfId="0" applyFont="1" applyFill="1" applyBorder="1"/>
    <xf numFmtId="0" fontId="55" fillId="25" borderId="11" xfId="112" applyFill="1" applyBorder="1" applyAlignment="1">
      <alignment horizontal="right"/>
    </xf>
    <xf numFmtId="0" fontId="50" fillId="27" borderId="13" xfId="98" applyFont="1" applyFill="1" applyBorder="1"/>
    <xf numFmtId="0" fontId="28" fillId="0" borderId="0" xfId="98" applyFont="1"/>
    <xf numFmtId="0" fontId="28" fillId="0" borderId="0" xfId="98" applyFont="1"/>
    <xf numFmtId="0" fontId="28" fillId="0" borderId="0" xfId="98" applyFont="1"/>
    <xf numFmtId="0" fontId="28" fillId="0" borderId="0" xfId="98" applyFont="1"/>
    <xf numFmtId="0" fontId="28" fillId="0" borderId="0" xfId="98" applyFont="1"/>
    <xf numFmtId="0" fontId="28" fillId="0" borderId="0" xfId="98" applyFont="1"/>
    <xf numFmtId="0" fontId="28" fillId="28" borderId="0" xfId="98" applyFont="1" applyFill="1"/>
    <xf numFmtId="2" fontId="27" fillId="28" borderId="10" xfId="0" applyNumberFormat="1" applyFont="1" applyFill="1" applyBorder="1"/>
    <xf numFmtId="4" fontId="27" fillId="28" borderId="11" xfId="0" applyNumberFormat="1" applyFont="1" applyFill="1" applyBorder="1" applyAlignment="1">
      <alignment horizontal="right"/>
    </xf>
    <xf numFmtId="0" fontId="27" fillId="28" borderId="0" xfId="0" applyFont="1" applyFill="1" applyBorder="1"/>
    <xf numFmtId="0" fontId="27" fillId="28" borderId="10" xfId="0" applyFont="1" applyFill="1" applyBorder="1" applyAlignment="1">
      <alignment horizontal="right"/>
    </xf>
    <xf numFmtId="0" fontId="27" fillId="28" borderId="11" xfId="0" applyFont="1" applyFill="1" applyBorder="1" applyAlignment="1">
      <alignment horizontal="right"/>
    </xf>
    <xf numFmtId="0" fontId="55" fillId="28" borderId="11" xfId="112" applyFill="1" applyBorder="1" applyAlignment="1">
      <alignment horizontal="right"/>
    </xf>
    <xf numFmtId="0" fontId="27" fillId="28" borderId="0" xfId="0" applyFont="1" applyFill="1"/>
    <xf numFmtId="0" fontId="51" fillId="0" borderId="13" xfId="98" applyFont="1" applyBorder="1" applyAlignment="1">
      <alignment horizontal="left"/>
    </xf>
    <xf numFmtId="0" fontId="50" fillId="0" borderId="13" xfId="100" applyFont="1" applyBorder="1" applyAlignment="1">
      <alignment horizontal="center"/>
    </xf>
    <xf numFmtId="0" fontId="48" fillId="25" borderId="0" xfId="0" applyFont="1" applyFill="1" applyAlignment="1">
      <alignment horizontal="right"/>
    </xf>
    <xf numFmtId="0" fontId="48" fillId="0" borderId="0" xfId="0" applyFont="1" applyFill="1" applyAlignment="1">
      <alignment horizontal="left"/>
    </xf>
    <xf numFmtId="0" fontId="0" fillId="0" borderId="0" xfId="0" applyAlignment="1"/>
    <xf numFmtId="0" fontId="26" fillId="25" borderId="0" xfId="98" applyFont="1" applyFill="1" applyAlignment="1">
      <alignment horizontal="left" wrapText="1"/>
    </xf>
    <xf numFmtId="0" fontId="26" fillId="0" borderId="0" xfId="98" applyFont="1" applyFill="1"/>
    <xf numFmtId="0" fontId="27" fillId="25" borderId="0" xfId="98" applyFont="1" applyFill="1"/>
    <xf numFmtId="0" fontId="56" fillId="25" borderId="0" xfId="129" applyFont="1" applyFill="1" applyBorder="1" applyAlignment="1"/>
    <xf numFmtId="0" fontId="28" fillId="29" borderId="0" xfId="129" applyFont="1" applyFill="1" applyBorder="1" applyAlignment="1" applyProtection="1">
      <alignment horizontal="center"/>
      <protection locked="0"/>
    </xf>
    <xf numFmtId="164" fontId="56" fillId="0" borderId="0" xfId="129" applyNumberFormat="1" applyFont="1" applyFill="1" applyBorder="1" applyAlignment="1">
      <alignment horizontal="center"/>
    </xf>
    <xf numFmtId="0" fontId="50" fillId="25" borderId="0" xfId="129" applyFont="1" applyFill="1" applyBorder="1" applyAlignment="1"/>
    <xf numFmtId="0" fontId="28" fillId="25" borderId="0" xfId="98" applyFont="1" applyFill="1" applyAlignment="1">
      <alignment horizontal="center"/>
    </xf>
    <xf numFmtId="0" fontId="51" fillId="30" borderId="14" xfId="98" applyFont="1" applyFill="1" applyBorder="1" applyAlignment="1">
      <alignment horizontal="left"/>
    </xf>
    <xf numFmtId="0" fontId="51" fillId="30" borderId="15" xfId="98" applyFont="1" applyFill="1" applyBorder="1" applyAlignment="1">
      <alignment horizontal="left"/>
    </xf>
    <xf numFmtId="0" fontId="51" fillId="30" borderId="16" xfId="98" applyFont="1" applyFill="1" applyBorder="1" applyAlignment="1">
      <alignment horizontal="left"/>
    </xf>
    <xf numFmtId="0" fontId="57" fillId="25" borderId="17" xfId="98" applyFont="1" applyFill="1" applyBorder="1" applyAlignment="1">
      <alignment horizontal="center" vertical="center" wrapText="1"/>
    </xf>
    <xf numFmtId="0" fontId="57" fillId="25" borderId="18" xfId="98" applyFont="1" applyFill="1" applyBorder="1" applyAlignment="1">
      <alignment horizontal="center" vertical="center" wrapText="1"/>
    </xf>
    <xf numFmtId="0" fontId="57" fillId="25" borderId="19" xfId="98" applyFont="1" applyFill="1" applyBorder="1" applyAlignment="1">
      <alignment horizontal="center" vertical="center" wrapText="1"/>
    </xf>
    <xf numFmtId="0" fontId="58" fillId="25" borderId="17" xfId="98" applyFont="1" applyFill="1" applyBorder="1" applyAlignment="1">
      <alignment horizontal="center" vertical="top" wrapText="1"/>
    </xf>
    <xf numFmtId="0" fontId="58" fillId="25" borderId="18" xfId="98" applyFont="1" applyFill="1" applyBorder="1" applyAlignment="1">
      <alignment horizontal="center" vertical="top" wrapText="1"/>
    </xf>
    <xf numFmtId="0" fontId="58" fillId="25" borderId="19" xfId="98" applyFont="1" applyFill="1" applyBorder="1" applyAlignment="1">
      <alignment horizontal="center" vertical="top" wrapText="1"/>
    </xf>
    <xf numFmtId="0" fontId="59" fillId="25" borderId="0" xfId="98" applyFont="1" applyFill="1" applyAlignment="1">
      <alignment wrapText="1"/>
    </xf>
    <xf numFmtId="0" fontId="59" fillId="25" borderId="20" xfId="98" applyFont="1" applyFill="1" applyBorder="1" applyAlignment="1">
      <alignment horizontal="right" wrapText="1"/>
    </xf>
    <xf numFmtId="0" fontId="59" fillId="25" borderId="0" xfId="98" applyFont="1" applyFill="1" applyBorder="1" applyAlignment="1">
      <alignment horizontal="right" wrapText="1"/>
    </xf>
    <xf numFmtId="0" fontId="59" fillId="25" borderId="21" xfId="98" applyFont="1" applyFill="1" applyBorder="1" applyAlignment="1">
      <alignment horizontal="right" wrapText="1"/>
    </xf>
    <xf numFmtId="0" fontId="59" fillId="31" borderId="22" xfId="98" applyFont="1" applyFill="1" applyBorder="1" applyAlignment="1">
      <alignment horizontal="right" wrapText="1"/>
    </xf>
    <xf numFmtId="0" fontId="59" fillId="25" borderId="0" xfId="98" applyFont="1" applyFill="1" applyAlignment="1">
      <alignment horizontal="center" wrapText="1"/>
    </xf>
    <xf numFmtId="0" fontId="28" fillId="29" borderId="23" xfId="98" applyFont="1" applyFill="1" applyBorder="1" applyProtection="1">
      <protection locked="0"/>
    </xf>
    <xf numFmtId="0" fontId="28" fillId="32" borderId="0" xfId="98" applyFont="1" applyFill="1" applyBorder="1" applyAlignment="1">
      <alignment horizontal="center" vertical="center"/>
    </xf>
    <xf numFmtId="0" fontId="28" fillId="33" borderId="21" xfId="98" applyFont="1" applyFill="1" applyBorder="1"/>
    <xf numFmtId="0" fontId="53" fillId="27" borderId="24" xfId="98" applyFont="1" applyFill="1" applyBorder="1"/>
    <xf numFmtId="0" fontId="28" fillId="34" borderId="25" xfId="98" applyFont="1" applyFill="1" applyBorder="1"/>
    <xf numFmtId="0" fontId="28" fillId="34" borderId="0" xfId="98" applyFont="1" applyFill="1" applyBorder="1"/>
    <xf numFmtId="0" fontId="28" fillId="25" borderId="26" xfId="98" applyFont="1" applyFill="1" applyBorder="1"/>
    <xf numFmtId="0" fontId="53" fillId="25" borderId="0" xfId="98" applyFont="1" applyFill="1"/>
    <xf numFmtId="0" fontId="28" fillId="25" borderId="0" xfId="98" applyFont="1" applyFill="1" applyAlignment="1">
      <alignment wrapText="1"/>
    </xf>
    <xf numFmtId="0" fontId="1" fillId="25" borderId="0" xfId="129" applyFill="1"/>
    <xf numFmtId="0" fontId="1" fillId="0" borderId="0" xfId="129"/>
    <xf numFmtId="0" fontId="1" fillId="25" borderId="0" xfId="129" applyFill="1" applyAlignment="1">
      <alignment vertical="center"/>
    </xf>
    <xf numFmtId="0" fontId="60" fillId="25" borderId="0" xfId="130" applyFill="1" applyAlignment="1">
      <alignment horizontal="left" vertical="center" indent="5"/>
    </xf>
    <xf numFmtId="0" fontId="61" fillId="25" borderId="0" xfId="129" applyFont="1" applyFill="1" applyAlignment="1">
      <alignment vertical="center"/>
    </xf>
    <xf numFmtId="0" fontId="60" fillId="25" borderId="0" xfId="130" applyFill="1" applyAlignment="1">
      <alignment vertical="center"/>
    </xf>
    <xf numFmtId="0" fontId="62" fillId="25" borderId="0" xfId="98" applyFont="1" applyFill="1"/>
  </cellXfs>
  <cellStyles count="131">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6"/>
    <cellStyle name="Currency 2" xfId="1"/>
    <cellStyle name="Currency 3" xfId="108"/>
    <cellStyle name="Explanatory Text 2" xfId="75"/>
    <cellStyle name="Explanatory Text 3" xfId="33"/>
    <cellStyle name="Good" xfId="112"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30"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11" xfId="117"/>
    <cellStyle name="Normal 12" xfId="119"/>
    <cellStyle name="Normal 13" xfId="121"/>
    <cellStyle name="Normal 14" xfId="123"/>
    <cellStyle name="Normal 15" xfId="125"/>
    <cellStyle name="Normal 16" xfId="127"/>
    <cellStyle name="Normal 17" xfId="129"/>
    <cellStyle name="Normal 2" xfId="2"/>
    <cellStyle name="Normal 3" xfId="3"/>
    <cellStyle name="Normal 3 2" xfId="88"/>
    <cellStyle name="Normal 3 3" xfId="97"/>
    <cellStyle name="Normal 3 3 2" xfId="107"/>
    <cellStyle name="Normal 3 4" xfId="105"/>
    <cellStyle name="Normal 3 5" xfId="109"/>
    <cellStyle name="Normal 4" xfId="4"/>
    <cellStyle name="Normal 4 10" xfId="100"/>
    <cellStyle name="Normal 4 11" xfId="102"/>
    <cellStyle name="Normal 4 12" xfId="104"/>
    <cellStyle name="Normal 4 13" xfId="111"/>
    <cellStyle name="Normal 4 14" xfId="114"/>
    <cellStyle name="Normal 4 15" xfId="116"/>
    <cellStyle name="Normal 4 16" xfId="118"/>
    <cellStyle name="Normal 4 17" xfId="120"/>
    <cellStyle name="Normal 4 18" xfId="122"/>
    <cellStyle name="Normal 4 19" xfId="124"/>
    <cellStyle name="Normal 4 2" xfId="47"/>
    <cellStyle name="Normal 4 20" xfId="126"/>
    <cellStyle name="Normal 4 21" xfId="128"/>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10"/>
    <cellStyle name="Normal 9" xfId="113"/>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4</xdr:col>
      <xdr:colOff>190500</xdr:colOff>
      <xdr:row>2</xdr:row>
      <xdr:rowOff>19050</xdr:rowOff>
    </xdr:from>
    <xdr:ext cx="3204916" cy="1094723"/>
    <xdr:sp macro="" textlink="">
      <xdr:nvSpPr>
        <xdr:cNvPr id="2" name="TextBox 1"/>
        <xdr:cNvSpPr txBox="1"/>
      </xdr:nvSpPr>
      <xdr:spPr>
        <a:xfrm>
          <a:off x="4000500" y="419100"/>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19</xdr:row>
      <xdr:rowOff>9525</xdr:rowOff>
    </xdr:from>
    <xdr:ext cx="6800850" cy="3533775"/>
    <xdr:sp macro="" textlink="">
      <xdr:nvSpPr>
        <xdr:cNvPr id="3" name="TextBox 2"/>
        <xdr:cNvSpPr txBox="1"/>
      </xdr:nvSpPr>
      <xdr:spPr>
        <a:xfrm>
          <a:off x="9525" y="441007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tshen\AppData\Local\Microsoft\Windows\INetCache\Content.Outlook\9UQKFB3Q\Merry%20AE%20-%20Evaluation%20Matrix%20-%20RFQ730-19185%20AE%20UH%20DOWNTOWN%20STUDENT%20WELLNESS%20AND%20SUCCESS%20CENTER%20BUILD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uation"/>
      <sheetName val="Respondent Summary"/>
    </sheetNames>
    <sheetDataSet>
      <sheetData sheetId="0">
        <row r="13">
          <cell r="A13" t="str">
            <v>Atkins</v>
          </cell>
        </row>
        <row r="22">
          <cell r="A22" t="str">
            <v>Kirksey + Populous</v>
          </cell>
        </row>
        <row r="27">
          <cell r="A27" t="str">
            <v>PGAL</v>
          </cell>
        </row>
        <row r="30">
          <cell r="A30" t="str">
            <v>Smith Group</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workbookViewId="0">
      <selection activeCell="J4" sqref="J4:J6"/>
    </sheetView>
  </sheetViews>
  <sheetFormatPr defaultRowHeight="12.75" x14ac:dyDescent="0.2"/>
  <cols>
    <col min="1" max="3" width="9.42578125" customWidth="1"/>
    <col min="4" max="7" width="9.28515625" bestFit="1" customWidth="1"/>
    <col min="8" max="9" width="9.28515625" style="6" bestFit="1" customWidth="1"/>
    <col min="10" max="10" width="15" style="6" bestFit="1" customWidth="1"/>
    <col min="11" max="11" width="12.42578125" bestFit="1" customWidth="1"/>
  </cols>
  <sheetData>
    <row r="1" spans="1:12" ht="15.75" x14ac:dyDescent="0.25">
      <c r="A1" s="8" t="s">
        <v>0</v>
      </c>
      <c r="B1" s="7"/>
      <c r="C1" s="7"/>
      <c r="D1" s="7"/>
      <c r="E1" s="4"/>
      <c r="F1" s="4"/>
      <c r="G1" s="4"/>
      <c r="H1" s="4"/>
      <c r="I1" s="4"/>
      <c r="J1" s="4"/>
      <c r="K1" s="4"/>
    </row>
    <row r="2" spans="1:12" ht="15.75" x14ac:dyDescent="0.25">
      <c r="A2" s="2"/>
      <c r="B2" s="1"/>
      <c r="C2" s="3"/>
      <c r="D2" s="3"/>
      <c r="E2" s="3"/>
      <c r="F2" s="3"/>
      <c r="G2" s="3"/>
      <c r="H2" s="3"/>
      <c r="I2" s="3"/>
      <c r="J2" s="3"/>
      <c r="K2" s="3"/>
      <c r="L2" s="3"/>
    </row>
    <row r="3" spans="1:12" s="5" customFormat="1" x14ac:dyDescent="0.2">
      <c r="A3" s="48"/>
      <c r="B3" s="48"/>
      <c r="C3" s="48"/>
      <c r="D3" s="26" t="s">
        <v>5</v>
      </c>
      <c r="E3" s="26" t="s">
        <v>6</v>
      </c>
      <c r="F3" s="26" t="s">
        <v>7</v>
      </c>
      <c r="G3" s="26" t="s">
        <v>8</v>
      </c>
      <c r="H3" s="26" t="s">
        <v>15</v>
      </c>
      <c r="I3" s="26" t="s">
        <v>16</v>
      </c>
      <c r="J3" s="28" t="s">
        <v>18</v>
      </c>
      <c r="K3" s="27" t="s">
        <v>24</v>
      </c>
    </row>
    <row r="4" spans="1:12" x14ac:dyDescent="0.2">
      <c r="A4" s="47" t="str">
        <f>[1]Evaluation!A22</f>
        <v>Kirksey + Populous</v>
      </c>
      <c r="B4" s="47"/>
      <c r="C4" s="47"/>
      <c r="D4" s="38">
        <v>30.4</v>
      </c>
      <c r="E4" s="38">
        <v>12.5</v>
      </c>
      <c r="F4" s="38">
        <v>3</v>
      </c>
      <c r="G4" s="38">
        <v>3</v>
      </c>
      <c r="H4" s="38">
        <v>3</v>
      </c>
      <c r="I4" s="38">
        <v>8</v>
      </c>
      <c r="J4" s="32">
        <v>10</v>
      </c>
      <c r="K4" s="24">
        <f t="shared" ref="K4:K6" si="0">SUM(D4:J4)</f>
        <v>69.900000000000006</v>
      </c>
    </row>
    <row r="5" spans="1:12" x14ac:dyDescent="0.2">
      <c r="A5" s="47" t="str">
        <f>[1]Evaluation!A27</f>
        <v>PGAL</v>
      </c>
      <c r="B5" s="47"/>
      <c r="C5" s="47"/>
      <c r="D5" s="38">
        <v>32</v>
      </c>
      <c r="E5" s="38">
        <v>20</v>
      </c>
      <c r="F5" s="38">
        <v>3</v>
      </c>
      <c r="G5" s="38">
        <v>3</v>
      </c>
      <c r="H5" s="38">
        <v>3</v>
      </c>
      <c r="I5" s="38">
        <v>8</v>
      </c>
      <c r="J5" s="32">
        <v>10</v>
      </c>
      <c r="K5" s="24">
        <f t="shared" si="0"/>
        <v>79</v>
      </c>
    </row>
    <row r="6" spans="1:12" x14ac:dyDescent="0.2">
      <c r="A6" s="47" t="str">
        <f>[1]Evaluation!A30</f>
        <v>Smith Group</v>
      </c>
      <c r="B6" s="47"/>
      <c r="C6" s="47"/>
      <c r="D6" s="38">
        <v>36</v>
      </c>
      <c r="E6" s="38">
        <v>21</v>
      </c>
      <c r="F6" s="38">
        <v>3</v>
      </c>
      <c r="G6" s="38">
        <v>3</v>
      </c>
      <c r="H6" s="38">
        <v>3</v>
      </c>
      <c r="I6" s="38">
        <v>8.1999999999999993</v>
      </c>
      <c r="J6" s="32">
        <v>10</v>
      </c>
      <c r="K6" s="24">
        <f t="shared" si="0"/>
        <v>84.2</v>
      </c>
    </row>
  </sheetData>
  <mergeCells count="4">
    <mergeCell ref="A5:C5"/>
    <mergeCell ref="A6:C6"/>
    <mergeCell ref="A4:C4"/>
    <mergeCell ref="A3:C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workbookViewId="0">
      <selection activeCell="J4" sqref="J4:J6"/>
    </sheetView>
  </sheetViews>
  <sheetFormatPr defaultRowHeight="12.75" x14ac:dyDescent="0.2"/>
  <cols>
    <col min="4" max="9" width="9.28515625" bestFit="1" customWidth="1"/>
    <col min="10" max="10" width="15" bestFit="1" customWidth="1"/>
    <col min="11" max="11" width="14.42578125" bestFit="1" customWidth="1"/>
  </cols>
  <sheetData>
    <row r="1" spans="1:25" ht="15.75" x14ac:dyDescent="0.25">
      <c r="A1" s="8" t="s">
        <v>0</v>
      </c>
      <c r="B1" s="7"/>
      <c r="C1" s="7"/>
      <c r="D1" s="7"/>
      <c r="E1" s="4"/>
      <c r="F1" s="4"/>
      <c r="G1" s="4"/>
      <c r="H1" s="4"/>
      <c r="I1" s="4"/>
    </row>
    <row r="2" spans="1:25" ht="15.75" x14ac:dyDescent="0.25">
      <c r="A2" s="4"/>
      <c r="B2" s="3"/>
      <c r="C2" s="3"/>
      <c r="D2" s="3"/>
      <c r="E2" s="3"/>
      <c r="F2" s="3"/>
      <c r="G2" s="3"/>
      <c r="H2" s="3"/>
      <c r="I2" s="3"/>
    </row>
    <row r="3" spans="1:25" x14ac:dyDescent="0.2">
      <c r="A3" s="48"/>
      <c r="B3" s="48"/>
      <c r="C3" s="48"/>
      <c r="D3" s="26" t="s">
        <v>5</v>
      </c>
      <c r="E3" s="26" t="s">
        <v>6</v>
      </c>
      <c r="F3" s="26" t="s">
        <v>7</v>
      </c>
      <c r="G3" s="26" t="s">
        <v>8</v>
      </c>
      <c r="H3" s="26" t="s">
        <v>15</v>
      </c>
      <c r="I3" s="26" t="s">
        <v>16</v>
      </c>
      <c r="J3" s="28" t="s">
        <v>18</v>
      </c>
      <c r="K3" s="27" t="s">
        <v>24</v>
      </c>
      <c r="L3" s="5"/>
      <c r="M3" s="5"/>
      <c r="N3" s="5"/>
      <c r="O3" s="5"/>
      <c r="P3" s="5"/>
      <c r="Q3" s="5"/>
      <c r="R3" s="5"/>
      <c r="S3" s="5"/>
      <c r="T3" s="5"/>
      <c r="U3" s="5"/>
      <c r="V3" s="5"/>
      <c r="W3" s="5"/>
      <c r="X3" s="5"/>
      <c r="Y3" s="5"/>
    </row>
    <row r="4" spans="1:25" x14ac:dyDescent="0.2">
      <c r="A4" s="47" t="str">
        <f>[1]Evaluation!A22</f>
        <v>Kirksey + Populous</v>
      </c>
      <c r="B4" s="47"/>
      <c r="C4" s="47"/>
      <c r="D4" s="33">
        <v>32</v>
      </c>
      <c r="E4" s="33">
        <v>20</v>
      </c>
      <c r="F4" s="33">
        <v>4</v>
      </c>
      <c r="G4" s="33">
        <v>4</v>
      </c>
      <c r="H4" s="33">
        <v>4.5</v>
      </c>
      <c r="I4" s="33">
        <v>9</v>
      </c>
      <c r="J4" s="32">
        <v>10</v>
      </c>
      <c r="K4" s="24">
        <f t="shared" ref="K4:K6" si="0">SUM(D4:J4)</f>
        <v>83.5</v>
      </c>
      <c r="L4" s="6"/>
      <c r="M4" s="6"/>
      <c r="N4" s="6"/>
      <c r="O4" s="6"/>
      <c r="P4" s="6"/>
      <c r="Q4" s="6"/>
      <c r="R4" s="6"/>
      <c r="S4" s="6"/>
      <c r="T4" s="6"/>
      <c r="U4" s="6"/>
      <c r="V4" s="6"/>
      <c r="W4" s="6"/>
      <c r="X4" s="6"/>
      <c r="Y4" s="6"/>
    </row>
    <row r="5" spans="1:25" x14ac:dyDescent="0.2">
      <c r="A5" s="47" t="str">
        <f>[1]Evaluation!A27</f>
        <v>PGAL</v>
      </c>
      <c r="B5" s="47"/>
      <c r="C5" s="47"/>
      <c r="D5" s="33">
        <v>34.4</v>
      </c>
      <c r="E5" s="33">
        <v>21.5</v>
      </c>
      <c r="F5" s="33">
        <v>4</v>
      </c>
      <c r="G5" s="33">
        <v>4</v>
      </c>
      <c r="H5" s="33">
        <v>4.5</v>
      </c>
      <c r="I5" s="33">
        <v>9</v>
      </c>
      <c r="J5" s="32">
        <v>10</v>
      </c>
      <c r="K5" s="24">
        <f t="shared" si="0"/>
        <v>87.4</v>
      </c>
      <c r="L5" s="6"/>
      <c r="M5" s="6"/>
      <c r="N5" s="6"/>
      <c r="O5" s="6"/>
      <c r="P5" s="6"/>
      <c r="Q5" s="6"/>
      <c r="R5" s="6"/>
      <c r="S5" s="6"/>
      <c r="T5" s="6"/>
      <c r="U5" s="6"/>
      <c r="V5" s="6"/>
      <c r="W5" s="6"/>
      <c r="X5" s="6"/>
      <c r="Y5" s="6"/>
    </row>
    <row r="6" spans="1:25" x14ac:dyDescent="0.2">
      <c r="A6" s="47" t="str">
        <f>[1]Evaluation!A30</f>
        <v>Smith Group</v>
      </c>
      <c r="B6" s="47"/>
      <c r="C6" s="47"/>
      <c r="D6" s="33">
        <v>36</v>
      </c>
      <c r="E6" s="33">
        <v>22.5</v>
      </c>
      <c r="F6" s="33">
        <v>4</v>
      </c>
      <c r="G6" s="33">
        <v>4</v>
      </c>
      <c r="H6" s="33">
        <v>4.5</v>
      </c>
      <c r="I6" s="33">
        <v>9</v>
      </c>
      <c r="J6" s="32">
        <v>10</v>
      </c>
      <c r="K6" s="24">
        <f t="shared" si="0"/>
        <v>90</v>
      </c>
      <c r="L6" s="6"/>
      <c r="M6" s="6"/>
      <c r="N6" s="6"/>
      <c r="O6" s="6"/>
      <c r="P6" s="6"/>
      <c r="Q6" s="6"/>
      <c r="R6" s="6"/>
      <c r="S6" s="6"/>
      <c r="T6" s="6"/>
      <c r="U6" s="6"/>
      <c r="V6" s="6"/>
      <c r="W6" s="6"/>
      <c r="X6" s="6"/>
      <c r="Y6" s="6"/>
    </row>
    <row r="7" spans="1:25" x14ac:dyDescent="0.2">
      <c r="A7" s="6"/>
      <c r="B7" s="6"/>
      <c r="C7" s="6"/>
      <c r="D7" s="6"/>
      <c r="E7" s="6"/>
      <c r="F7" s="6"/>
      <c r="G7" s="6"/>
      <c r="H7" s="6"/>
      <c r="I7" s="6"/>
      <c r="J7" s="6"/>
      <c r="K7" s="6"/>
      <c r="L7" s="6"/>
      <c r="M7" s="6"/>
      <c r="N7" s="6"/>
      <c r="O7" s="6"/>
      <c r="P7" s="6"/>
      <c r="Q7" s="6"/>
      <c r="R7" s="6"/>
      <c r="S7" s="6"/>
      <c r="T7" s="6"/>
      <c r="U7" s="6"/>
      <c r="V7" s="6"/>
      <c r="W7" s="6"/>
      <c r="X7" s="6"/>
      <c r="Y7" s="6"/>
    </row>
    <row r="8" spans="1:25" x14ac:dyDescent="0.2">
      <c r="A8" s="6"/>
      <c r="B8" s="6"/>
      <c r="C8" s="6"/>
      <c r="D8" s="6"/>
      <c r="E8" s="6"/>
      <c r="F8" s="6"/>
      <c r="G8" s="6"/>
      <c r="H8" s="6"/>
      <c r="I8" s="6"/>
      <c r="J8" s="6"/>
      <c r="K8" s="6"/>
      <c r="L8" s="6"/>
      <c r="M8" s="6"/>
      <c r="N8" s="6"/>
      <c r="O8" s="6"/>
      <c r="P8" s="6"/>
      <c r="Q8" s="6"/>
      <c r="R8" s="6"/>
      <c r="S8" s="6"/>
      <c r="T8" s="6"/>
      <c r="U8" s="6"/>
      <c r="V8" s="6"/>
      <c r="W8" s="6"/>
      <c r="X8" s="6"/>
      <c r="Y8" s="6"/>
    </row>
    <row r="9" spans="1:25" x14ac:dyDescent="0.2">
      <c r="A9" s="6"/>
      <c r="B9" s="6"/>
      <c r="C9" s="6"/>
      <c r="D9" s="6"/>
      <c r="E9" s="6"/>
      <c r="F9" s="6"/>
      <c r="G9" s="6"/>
      <c r="H9" s="6"/>
      <c r="I9" s="6"/>
      <c r="J9" s="6"/>
      <c r="K9" s="6"/>
      <c r="L9" s="6"/>
      <c r="M9" s="6"/>
      <c r="N9" s="6"/>
      <c r="O9" s="6"/>
      <c r="P9" s="6"/>
      <c r="Q9" s="6"/>
      <c r="R9" s="6"/>
      <c r="S9" s="6"/>
      <c r="T9" s="6"/>
      <c r="U9" s="6"/>
      <c r="V9" s="6"/>
      <c r="W9" s="6"/>
      <c r="X9" s="6"/>
      <c r="Y9" s="6"/>
    </row>
    <row r="10" spans="1:25" x14ac:dyDescent="0.2">
      <c r="A10" s="6"/>
      <c r="B10" s="6"/>
      <c r="C10" s="6"/>
      <c r="D10" s="6"/>
      <c r="E10" s="6"/>
      <c r="F10" s="6"/>
      <c r="G10" s="6"/>
      <c r="H10" s="6"/>
      <c r="I10" s="6"/>
      <c r="J10" s="6"/>
      <c r="K10" s="6"/>
      <c r="L10" s="6"/>
      <c r="M10" s="6"/>
      <c r="N10" s="6"/>
      <c r="O10" s="6"/>
      <c r="P10" s="6"/>
      <c r="Q10" s="6"/>
      <c r="R10" s="6"/>
      <c r="S10" s="6"/>
      <c r="T10" s="6"/>
      <c r="U10" s="6"/>
      <c r="V10" s="6"/>
      <c r="W10" s="6"/>
      <c r="X10" s="6"/>
      <c r="Y10" s="6"/>
    </row>
    <row r="11" spans="1:25" x14ac:dyDescent="0.2">
      <c r="A11" s="6"/>
      <c r="B11" s="6"/>
      <c r="C11" s="6"/>
      <c r="D11" s="6"/>
      <c r="E11" s="6"/>
      <c r="F11" s="6"/>
      <c r="G11" s="6"/>
      <c r="H11" s="6"/>
      <c r="I11" s="6"/>
      <c r="J11" s="6"/>
      <c r="K11" s="6"/>
      <c r="L11" s="6"/>
      <c r="M11" s="6"/>
      <c r="N11" s="6"/>
      <c r="O11" s="6"/>
      <c r="P11" s="6"/>
      <c r="Q11" s="6"/>
      <c r="R11" s="6"/>
      <c r="S11" s="6"/>
      <c r="T11" s="6"/>
      <c r="U11" s="6"/>
      <c r="V11" s="6"/>
      <c r="W11" s="6"/>
      <c r="X11" s="6"/>
      <c r="Y11" s="6"/>
    </row>
    <row r="12" spans="1:25" x14ac:dyDescent="0.2">
      <c r="A12" s="6"/>
      <c r="B12" s="6"/>
      <c r="C12" s="6"/>
      <c r="D12" s="6"/>
      <c r="E12" s="6"/>
      <c r="F12" s="6"/>
      <c r="G12" s="6"/>
      <c r="H12" s="6"/>
      <c r="I12" s="6"/>
      <c r="J12" s="6"/>
      <c r="K12" s="6"/>
      <c r="L12" s="6"/>
      <c r="M12" s="6"/>
      <c r="N12" s="6"/>
      <c r="O12" s="6"/>
      <c r="P12" s="6"/>
      <c r="Q12" s="6"/>
      <c r="R12" s="6"/>
      <c r="S12" s="6"/>
      <c r="T12" s="6"/>
      <c r="U12" s="6"/>
      <c r="V12" s="6"/>
      <c r="W12" s="6"/>
      <c r="X12" s="6"/>
      <c r="Y12" s="6"/>
    </row>
    <row r="13" spans="1:25" x14ac:dyDescent="0.2">
      <c r="A13" s="6"/>
      <c r="B13" s="6"/>
      <c r="C13" s="6"/>
      <c r="D13" s="6"/>
      <c r="E13" s="6"/>
      <c r="F13" s="6"/>
      <c r="G13" s="6"/>
      <c r="H13" s="6"/>
      <c r="I13" s="6"/>
      <c r="J13" s="6"/>
      <c r="K13" s="6"/>
      <c r="L13" s="6"/>
      <c r="M13" s="6"/>
      <c r="N13" s="6"/>
      <c r="O13" s="6"/>
      <c r="P13" s="6"/>
      <c r="Q13" s="6"/>
      <c r="R13" s="6"/>
      <c r="S13" s="6"/>
      <c r="T13" s="6"/>
      <c r="U13" s="6"/>
      <c r="V13" s="6"/>
      <c r="W13" s="6"/>
      <c r="X13" s="6"/>
      <c r="Y13" s="6"/>
    </row>
    <row r="14" spans="1:25" x14ac:dyDescent="0.2">
      <c r="A14" s="6"/>
      <c r="B14" s="6"/>
      <c r="C14" s="6"/>
      <c r="D14" s="6"/>
      <c r="E14" s="6"/>
      <c r="F14" s="6"/>
      <c r="G14" s="6"/>
      <c r="H14" s="6"/>
      <c r="I14" s="6"/>
      <c r="J14" s="6"/>
      <c r="K14" s="6"/>
      <c r="L14" s="6"/>
      <c r="M14" s="6"/>
      <c r="N14" s="6"/>
      <c r="O14" s="6"/>
      <c r="P14" s="6"/>
      <c r="Q14" s="6"/>
      <c r="R14" s="6"/>
      <c r="S14" s="6"/>
      <c r="T14" s="6"/>
      <c r="U14" s="6"/>
      <c r="V14" s="6"/>
      <c r="W14" s="6"/>
      <c r="X14" s="6"/>
      <c r="Y14" s="6"/>
    </row>
    <row r="15" spans="1:25" x14ac:dyDescent="0.2">
      <c r="A15" s="6"/>
      <c r="B15" s="6"/>
      <c r="C15" s="6"/>
      <c r="D15" s="6"/>
      <c r="E15" s="6"/>
      <c r="F15" s="6"/>
      <c r="G15" s="6"/>
      <c r="H15" s="6"/>
      <c r="I15" s="6"/>
      <c r="J15" s="6"/>
      <c r="K15" s="6"/>
      <c r="L15" s="6"/>
      <c r="M15" s="6"/>
      <c r="N15" s="6"/>
      <c r="O15" s="6"/>
      <c r="P15" s="6"/>
      <c r="Q15" s="6"/>
      <c r="R15" s="6"/>
      <c r="S15" s="6"/>
      <c r="T15" s="6"/>
      <c r="U15" s="6"/>
      <c r="V15" s="6"/>
      <c r="W15" s="6"/>
      <c r="X15" s="6"/>
      <c r="Y15" s="6"/>
    </row>
    <row r="16" spans="1:25" x14ac:dyDescent="0.2">
      <c r="A16" s="6"/>
      <c r="B16" s="6"/>
      <c r="C16" s="6"/>
      <c r="D16" s="6"/>
      <c r="E16" s="6"/>
      <c r="F16" s="6"/>
      <c r="G16" s="6"/>
      <c r="H16" s="6"/>
      <c r="I16" s="6"/>
      <c r="J16" s="6"/>
      <c r="K16" s="6"/>
      <c r="L16" s="6"/>
      <c r="M16" s="6"/>
      <c r="N16" s="6"/>
      <c r="O16" s="6"/>
      <c r="P16" s="6"/>
      <c r="Q16" s="6"/>
      <c r="R16" s="6"/>
      <c r="S16" s="6"/>
      <c r="T16" s="6"/>
      <c r="U16" s="6"/>
      <c r="V16" s="6"/>
      <c r="W16" s="6"/>
      <c r="X16" s="6"/>
      <c r="Y16" s="6"/>
    </row>
    <row r="17" spans="1:25" x14ac:dyDescent="0.2">
      <c r="A17" s="6"/>
      <c r="B17" s="6"/>
      <c r="C17" s="6"/>
      <c r="D17" s="6"/>
      <c r="E17" s="6"/>
      <c r="F17" s="6"/>
      <c r="G17" s="6"/>
      <c r="H17" s="6"/>
      <c r="I17" s="6"/>
      <c r="J17" s="6"/>
      <c r="K17" s="6"/>
      <c r="L17" s="6"/>
      <c r="M17" s="6"/>
      <c r="N17" s="6"/>
      <c r="O17" s="6"/>
      <c r="P17" s="6"/>
      <c r="Q17" s="6"/>
      <c r="R17" s="6"/>
      <c r="S17" s="6"/>
      <c r="T17" s="6"/>
      <c r="U17" s="6"/>
      <c r="V17" s="6"/>
      <c r="W17" s="6"/>
      <c r="X17" s="6"/>
      <c r="Y17" s="6"/>
    </row>
    <row r="18" spans="1:25" x14ac:dyDescent="0.2">
      <c r="A18" s="6"/>
      <c r="B18" s="6"/>
      <c r="C18" s="6"/>
      <c r="D18" s="6"/>
      <c r="E18" s="6"/>
      <c r="F18" s="6"/>
      <c r="G18" s="6"/>
      <c r="H18" s="6"/>
      <c r="I18" s="6"/>
      <c r="J18" s="6"/>
      <c r="K18" s="6"/>
      <c r="L18" s="6"/>
      <c r="M18" s="6"/>
      <c r="N18" s="6"/>
      <c r="O18" s="6"/>
      <c r="P18" s="6"/>
      <c r="Q18" s="6"/>
      <c r="R18" s="6"/>
      <c r="S18" s="6"/>
      <c r="T18" s="6"/>
      <c r="U18" s="6"/>
      <c r="V18" s="6"/>
      <c r="W18" s="6"/>
      <c r="X18" s="6"/>
      <c r="Y18" s="6"/>
    </row>
    <row r="19" spans="1:25" x14ac:dyDescent="0.2">
      <c r="A19" s="6"/>
      <c r="B19" s="6"/>
      <c r="C19" s="6"/>
      <c r="D19" s="6"/>
      <c r="E19" s="6"/>
      <c r="F19" s="6"/>
      <c r="G19" s="6"/>
      <c r="H19" s="6"/>
      <c r="I19" s="6"/>
      <c r="J19" s="6"/>
      <c r="K19" s="6"/>
      <c r="L19" s="6"/>
      <c r="M19" s="6"/>
      <c r="N19" s="6"/>
      <c r="O19" s="6"/>
      <c r="P19" s="6"/>
      <c r="Q19" s="6"/>
      <c r="R19" s="6"/>
      <c r="S19" s="6"/>
      <c r="T19" s="6"/>
      <c r="U19" s="6"/>
      <c r="V19" s="6"/>
      <c r="W19" s="6"/>
      <c r="X19" s="6"/>
      <c r="Y19" s="6"/>
    </row>
    <row r="20" spans="1:25" x14ac:dyDescent="0.2">
      <c r="A20" s="6"/>
      <c r="B20" s="6"/>
      <c r="C20" s="6"/>
      <c r="D20" s="6"/>
      <c r="E20" s="6"/>
      <c r="F20" s="6"/>
      <c r="G20" s="6"/>
      <c r="H20" s="6"/>
      <c r="I20" s="6"/>
      <c r="J20" s="6"/>
      <c r="K20" s="6"/>
      <c r="L20" s="6"/>
      <c r="M20" s="6"/>
      <c r="N20" s="6"/>
      <c r="O20" s="6"/>
      <c r="P20" s="6"/>
      <c r="Q20" s="6"/>
      <c r="R20" s="6"/>
      <c r="S20" s="6"/>
      <c r="T20" s="6"/>
      <c r="U20" s="6"/>
      <c r="V20" s="6"/>
      <c r="W20" s="6"/>
      <c r="X20" s="6"/>
      <c r="Y20" s="6"/>
    </row>
    <row r="21" spans="1:25" x14ac:dyDescent="0.2">
      <c r="A21" s="6"/>
      <c r="B21" s="6"/>
      <c r="C21" s="6"/>
      <c r="D21" s="6"/>
      <c r="E21" s="6"/>
      <c r="F21" s="6"/>
      <c r="G21" s="6"/>
      <c r="H21" s="6"/>
      <c r="I21" s="6"/>
      <c r="J21" s="6"/>
      <c r="K21" s="6"/>
      <c r="L21" s="6"/>
      <c r="M21" s="6"/>
      <c r="N21" s="6"/>
      <c r="O21" s="6"/>
      <c r="P21" s="6"/>
      <c r="Q21" s="6"/>
      <c r="R21" s="6"/>
      <c r="S21" s="6"/>
      <c r="T21" s="6"/>
      <c r="U21" s="6"/>
      <c r="V21" s="6"/>
      <c r="W21" s="6"/>
      <c r="X21" s="6"/>
      <c r="Y21" s="6"/>
    </row>
    <row r="22" spans="1:25" x14ac:dyDescent="0.2">
      <c r="A22" s="6"/>
      <c r="B22" s="6"/>
      <c r="C22" s="6"/>
      <c r="D22" s="6"/>
      <c r="E22" s="6"/>
      <c r="F22" s="6"/>
      <c r="G22" s="6"/>
      <c r="H22" s="6"/>
      <c r="I22" s="6"/>
      <c r="J22" s="6"/>
      <c r="K22" s="6"/>
      <c r="L22" s="6"/>
      <c r="M22" s="6"/>
      <c r="N22" s="6"/>
      <c r="O22" s="6"/>
      <c r="P22" s="6"/>
      <c r="Q22" s="6"/>
      <c r="R22" s="6"/>
      <c r="S22" s="6"/>
      <c r="T22" s="6"/>
      <c r="U22" s="6"/>
      <c r="V22" s="6"/>
      <c r="W22" s="6"/>
      <c r="X22" s="6"/>
      <c r="Y22" s="6"/>
    </row>
    <row r="23" spans="1:25" x14ac:dyDescent="0.2">
      <c r="A23" s="6"/>
      <c r="B23" s="6"/>
      <c r="C23" s="6"/>
      <c r="D23" s="6"/>
      <c r="E23" s="6"/>
      <c r="F23" s="6"/>
      <c r="G23" s="6"/>
      <c r="H23" s="6"/>
      <c r="I23" s="6"/>
      <c r="J23" s="6"/>
      <c r="K23" s="6"/>
      <c r="L23" s="6"/>
      <c r="M23" s="6"/>
      <c r="N23" s="6"/>
      <c r="O23" s="6"/>
      <c r="P23" s="6"/>
      <c r="Q23" s="6"/>
      <c r="R23" s="6"/>
      <c r="S23" s="6"/>
      <c r="T23" s="6"/>
      <c r="U23" s="6"/>
      <c r="V23" s="6"/>
      <c r="W23" s="6"/>
      <c r="X23" s="6"/>
      <c r="Y23" s="6"/>
    </row>
    <row r="24" spans="1:25" x14ac:dyDescent="0.2">
      <c r="A24" s="6"/>
      <c r="B24" s="6"/>
      <c r="C24" s="6"/>
      <c r="D24" s="6"/>
      <c r="E24" s="6"/>
      <c r="F24" s="6"/>
      <c r="G24" s="6"/>
      <c r="H24" s="6"/>
      <c r="I24" s="6"/>
      <c r="J24" s="6"/>
      <c r="K24" s="6"/>
      <c r="L24" s="6"/>
      <c r="M24" s="6"/>
      <c r="N24" s="6"/>
      <c r="O24" s="6"/>
      <c r="P24" s="6"/>
      <c r="Q24" s="6"/>
      <c r="R24" s="6"/>
      <c r="S24" s="6"/>
      <c r="T24" s="6"/>
      <c r="U24" s="6"/>
      <c r="V24" s="6"/>
      <c r="W24" s="6"/>
      <c r="X24" s="6"/>
      <c r="Y24" s="6"/>
    </row>
    <row r="25" spans="1:25" x14ac:dyDescent="0.2">
      <c r="A25" s="6"/>
      <c r="B25" s="6"/>
      <c r="C25" s="6"/>
      <c r="D25" s="6"/>
      <c r="E25" s="6"/>
      <c r="F25" s="6"/>
      <c r="G25" s="6"/>
      <c r="H25" s="6"/>
      <c r="I25" s="6"/>
      <c r="J25" s="6"/>
      <c r="K25" s="6"/>
      <c r="L25" s="6"/>
      <c r="M25" s="6"/>
      <c r="N25" s="6"/>
      <c r="O25" s="6"/>
      <c r="P25" s="6"/>
      <c r="Q25" s="6"/>
      <c r="R25" s="6"/>
      <c r="S25" s="6"/>
      <c r="T25" s="6"/>
      <c r="U25" s="6"/>
      <c r="V25" s="6"/>
      <c r="W25" s="6"/>
      <c r="X25" s="6"/>
      <c r="Y25" s="6"/>
    </row>
    <row r="26" spans="1:25" x14ac:dyDescent="0.2">
      <c r="A26" s="6"/>
      <c r="B26" s="6"/>
      <c r="C26" s="6"/>
      <c r="D26" s="6"/>
      <c r="E26" s="6"/>
      <c r="F26" s="6"/>
      <c r="G26" s="6"/>
      <c r="H26" s="6"/>
      <c r="I26" s="6"/>
      <c r="J26" s="6"/>
      <c r="K26" s="6"/>
      <c r="L26" s="6"/>
      <c r="M26" s="6"/>
      <c r="N26" s="6"/>
      <c r="O26" s="6"/>
      <c r="P26" s="6"/>
      <c r="Q26" s="6"/>
      <c r="R26" s="6"/>
      <c r="S26" s="6"/>
      <c r="T26" s="6"/>
      <c r="U26" s="6"/>
      <c r="V26" s="6"/>
      <c r="W26" s="6"/>
      <c r="X26" s="6"/>
      <c r="Y26" s="6"/>
    </row>
    <row r="27" spans="1:25" x14ac:dyDescent="0.2">
      <c r="A27" s="6"/>
      <c r="B27" s="6"/>
      <c r="C27" s="6"/>
      <c r="D27" s="6"/>
      <c r="E27" s="6"/>
      <c r="F27" s="6"/>
      <c r="G27" s="6"/>
      <c r="H27" s="6"/>
      <c r="I27" s="6"/>
      <c r="J27" s="6"/>
      <c r="K27" s="6"/>
      <c r="L27" s="6"/>
      <c r="M27" s="6"/>
      <c r="N27" s="6"/>
      <c r="O27" s="6"/>
      <c r="P27" s="6"/>
      <c r="Q27" s="6"/>
      <c r="R27" s="6"/>
      <c r="S27" s="6"/>
      <c r="T27" s="6"/>
      <c r="U27" s="6"/>
      <c r="V27" s="6"/>
      <c r="W27" s="6"/>
      <c r="X27" s="6"/>
      <c r="Y27" s="6"/>
    </row>
    <row r="28" spans="1:25" x14ac:dyDescent="0.2">
      <c r="A28" s="6"/>
      <c r="B28" s="6"/>
      <c r="C28" s="6"/>
      <c r="D28" s="6"/>
      <c r="E28" s="6"/>
      <c r="F28" s="6"/>
      <c r="G28" s="6"/>
      <c r="H28" s="6"/>
      <c r="I28" s="6"/>
      <c r="J28" s="6"/>
      <c r="K28" s="6"/>
      <c r="L28" s="6"/>
      <c r="M28" s="6"/>
      <c r="N28" s="6"/>
      <c r="O28" s="6"/>
      <c r="P28" s="6"/>
      <c r="Q28" s="6"/>
      <c r="R28" s="6"/>
      <c r="S28" s="6"/>
      <c r="T28" s="6"/>
      <c r="U28" s="6"/>
      <c r="V28" s="6"/>
      <c r="W28" s="6"/>
      <c r="X28" s="6"/>
      <c r="Y28" s="6"/>
    </row>
    <row r="29" spans="1:25" x14ac:dyDescent="0.2">
      <c r="A29" s="6"/>
      <c r="B29" s="6"/>
      <c r="C29" s="6"/>
      <c r="D29" s="6"/>
      <c r="E29" s="6"/>
      <c r="F29" s="6"/>
      <c r="G29" s="6"/>
      <c r="H29" s="6"/>
      <c r="I29" s="6"/>
      <c r="J29" s="6"/>
      <c r="K29" s="6"/>
      <c r="L29" s="6"/>
      <c r="M29" s="6"/>
      <c r="N29" s="6"/>
      <c r="O29" s="6"/>
      <c r="P29" s="6"/>
      <c r="Q29" s="6"/>
      <c r="R29" s="6"/>
      <c r="S29" s="6"/>
      <c r="T29" s="6"/>
      <c r="U29" s="6"/>
      <c r="V29" s="6"/>
      <c r="W29" s="6"/>
      <c r="X29" s="6"/>
      <c r="Y29" s="6"/>
    </row>
    <row r="30" spans="1:25" x14ac:dyDescent="0.2">
      <c r="A30" s="6"/>
      <c r="B30" s="6"/>
      <c r="C30" s="6"/>
      <c r="D30" s="6"/>
      <c r="E30" s="6"/>
      <c r="F30" s="6"/>
      <c r="G30" s="6"/>
      <c r="H30" s="6"/>
      <c r="I30" s="6"/>
      <c r="J30" s="6"/>
      <c r="K30" s="6"/>
      <c r="L30" s="6"/>
      <c r="M30" s="6"/>
      <c r="N30" s="6"/>
      <c r="O30" s="6"/>
      <c r="P30" s="6"/>
      <c r="Q30" s="6"/>
      <c r="R30" s="6"/>
      <c r="S30" s="6"/>
      <c r="T30" s="6"/>
      <c r="U30" s="6"/>
      <c r="V30" s="6"/>
      <c r="W30" s="6"/>
      <c r="X30" s="6"/>
      <c r="Y30" s="6"/>
    </row>
    <row r="31" spans="1:25" x14ac:dyDescent="0.2">
      <c r="A31" s="6"/>
      <c r="B31" s="6"/>
      <c r="C31" s="6"/>
      <c r="D31" s="6"/>
      <c r="E31" s="6"/>
      <c r="F31" s="6"/>
      <c r="G31" s="6"/>
      <c r="H31" s="6"/>
      <c r="I31" s="6"/>
      <c r="J31" s="6"/>
      <c r="K31" s="6"/>
      <c r="L31" s="6"/>
      <c r="M31" s="6"/>
      <c r="N31" s="6"/>
      <c r="O31" s="6"/>
      <c r="P31" s="6"/>
      <c r="Q31" s="6"/>
      <c r="R31" s="6"/>
      <c r="S31" s="6"/>
      <c r="T31" s="6"/>
      <c r="U31" s="6"/>
      <c r="V31" s="6"/>
      <c r="W31" s="6"/>
      <c r="X31" s="6"/>
      <c r="Y31" s="6"/>
    </row>
    <row r="32" spans="1:25" x14ac:dyDescent="0.2">
      <c r="A32" s="6"/>
      <c r="B32" s="6"/>
      <c r="C32" s="6"/>
      <c r="D32" s="6"/>
      <c r="E32" s="6"/>
      <c r="F32" s="6"/>
      <c r="G32" s="6"/>
      <c r="H32" s="6"/>
      <c r="I32" s="6"/>
      <c r="J32" s="6"/>
      <c r="K32" s="6"/>
      <c r="L32" s="6"/>
      <c r="M32" s="6"/>
      <c r="N32" s="6"/>
      <c r="O32" s="6"/>
      <c r="P32" s="6"/>
      <c r="Q32" s="6"/>
      <c r="R32" s="6"/>
      <c r="S32" s="6"/>
      <c r="T32" s="6"/>
      <c r="U32" s="6"/>
      <c r="V32" s="6"/>
      <c r="W32" s="6"/>
      <c r="X32" s="6"/>
      <c r="Y32" s="6"/>
    </row>
    <row r="33" spans="1:25" x14ac:dyDescent="0.2">
      <c r="A33" s="6"/>
      <c r="B33" s="6"/>
      <c r="C33" s="6"/>
      <c r="D33" s="6"/>
      <c r="E33" s="6"/>
      <c r="F33" s="6"/>
      <c r="G33" s="6"/>
      <c r="H33" s="6"/>
      <c r="I33" s="6"/>
      <c r="J33" s="6"/>
      <c r="K33" s="6"/>
      <c r="L33" s="6"/>
      <c r="M33" s="6"/>
      <c r="N33" s="6"/>
      <c r="O33" s="6"/>
      <c r="P33" s="6"/>
      <c r="Q33" s="6"/>
      <c r="R33" s="6"/>
      <c r="S33" s="6"/>
      <c r="T33" s="6"/>
      <c r="U33" s="6"/>
      <c r="V33" s="6"/>
      <c r="W33" s="6"/>
      <c r="X33" s="6"/>
      <c r="Y33" s="6"/>
    </row>
    <row r="34" spans="1:25" x14ac:dyDescent="0.2">
      <c r="A34" s="6"/>
      <c r="B34" s="6"/>
      <c r="C34" s="6"/>
      <c r="D34" s="6"/>
      <c r="E34" s="6"/>
      <c r="F34" s="6"/>
      <c r="G34" s="6"/>
      <c r="H34" s="6"/>
      <c r="I34" s="6"/>
      <c r="J34" s="6"/>
      <c r="K34" s="6"/>
      <c r="L34" s="6"/>
      <c r="M34" s="6"/>
      <c r="N34" s="6"/>
      <c r="O34" s="6"/>
      <c r="P34" s="6"/>
      <c r="Q34" s="6"/>
      <c r="R34" s="6"/>
      <c r="S34" s="6"/>
      <c r="T34" s="6"/>
      <c r="U34" s="6"/>
      <c r="V34" s="6"/>
      <c r="W34" s="6"/>
      <c r="X34" s="6"/>
      <c r="Y34" s="6"/>
    </row>
    <row r="35" spans="1:25" x14ac:dyDescent="0.2">
      <c r="A35" s="6"/>
      <c r="B35" s="6"/>
      <c r="C35" s="6"/>
      <c r="D35" s="6"/>
      <c r="E35" s="6"/>
      <c r="F35" s="6"/>
      <c r="G35" s="6"/>
      <c r="H35" s="6"/>
      <c r="I35" s="6"/>
      <c r="J35" s="6"/>
      <c r="K35" s="6"/>
      <c r="L35" s="6"/>
      <c r="M35" s="6"/>
      <c r="N35" s="6"/>
      <c r="O35" s="6"/>
      <c r="P35" s="6"/>
      <c r="Q35" s="6"/>
      <c r="R35" s="6"/>
      <c r="S35" s="6"/>
      <c r="T35" s="6"/>
      <c r="U35" s="6"/>
      <c r="V35" s="6"/>
      <c r="W35" s="6"/>
      <c r="X35" s="6"/>
      <c r="Y35" s="6"/>
    </row>
    <row r="36" spans="1:25" x14ac:dyDescent="0.2">
      <c r="A36" s="6"/>
      <c r="B36" s="6"/>
      <c r="C36" s="6"/>
      <c r="D36" s="6"/>
      <c r="E36" s="6"/>
      <c r="F36" s="6"/>
      <c r="G36" s="6"/>
      <c r="H36" s="6"/>
      <c r="I36" s="6"/>
      <c r="J36" s="6"/>
      <c r="K36" s="6"/>
      <c r="L36" s="6"/>
      <c r="M36" s="6"/>
      <c r="N36" s="6"/>
      <c r="O36" s="6"/>
      <c r="P36" s="6"/>
      <c r="Q36" s="6"/>
      <c r="R36" s="6"/>
      <c r="S36" s="6"/>
      <c r="T36" s="6"/>
      <c r="U36" s="6"/>
      <c r="V36" s="6"/>
      <c r="W36" s="6"/>
      <c r="X36" s="6"/>
      <c r="Y36" s="6"/>
    </row>
    <row r="37" spans="1:25" x14ac:dyDescent="0.2">
      <c r="A37" s="6"/>
      <c r="B37" s="6"/>
      <c r="C37" s="6"/>
      <c r="D37" s="6"/>
      <c r="E37" s="6"/>
      <c r="F37" s="6"/>
      <c r="G37" s="6"/>
      <c r="H37" s="6"/>
      <c r="I37" s="6"/>
      <c r="J37" s="6"/>
      <c r="K37" s="6"/>
      <c r="L37" s="6"/>
      <c r="M37" s="6"/>
      <c r="N37" s="6"/>
      <c r="O37" s="6"/>
      <c r="P37" s="6"/>
      <c r="Q37" s="6"/>
      <c r="R37" s="6"/>
      <c r="S37" s="6"/>
      <c r="T37" s="6"/>
      <c r="U37" s="6"/>
      <c r="V37" s="6"/>
      <c r="W37" s="6"/>
      <c r="X37" s="6"/>
      <c r="Y37" s="6"/>
    </row>
    <row r="38" spans="1:25" x14ac:dyDescent="0.2">
      <c r="A38" s="6"/>
      <c r="B38" s="6"/>
      <c r="C38" s="6"/>
      <c r="D38" s="6"/>
      <c r="E38" s="6"/>
      <c r="F38" s="6"/>
      <c r="G38" s="6"/>
      <c r="H38" s="6"/>
      <c r="I38" s="6"/>
      <c r="J38" s="6"/>
      <c r="K38" s="6"/>
      <c r="L38" s="6"/>
      <c r="M38" s="6"/>
      <c r="N38" s="6"/>
      <c r="O38" s="6"/>
      <c r="P38" s="6"/>
      <c r="Q38" s="6"/>
      <c r="R38" s="6"/>
      <c r="S38" s="6"/>
      <c r="T38" s="6"/>
      <c r="U38" s="6"/>
      <c r="V38" s="6"/>
      <c r="W38" s="6"/>
      <c r="X38" s="6"/>
      <c r="Y38" s="6"/>
    </row>
    <row r="39" spans="1:25" x14ac:dyDescent="0.2">
      <c r="A39" s="6"/>
      <c r="B39" s="6"/>
      <c r="C39" s="6"/>
      <c r="D39" s="6"/>
      <c r="E39" s="6"/>
      <c r="F39" s="6"/>
      <c r="G39" s="6"/>
      <c r="H39" s="6"/>
      <c r="I39" s="6"/>
      <c r="J39" s="6"/>
      <c r="K39" s="6"/>
      <c r="L39" s="6"/>
      <c r="M39" s="6"/>
      <c r="N39" s="6"/>
      <c r="O39" s="6"/>
      <c r="P39" s="6"/>
      <c r="Q39" s="6"/>
      <c r="R39" s="6"/>
      <c r="S39" s="6"/>
      <c r="T39" s="6"/>
      <c r="U39" s="6"/>
      <c r="V39" s="6"/>
      <c r="W39" s="6"/>
      <c r="X39" s="6"/>
      <c r="Y39" s="6"/>
    </row>
    <row r="40" spans="1:25" x14ac:dyDescent="0.2">
      <c r="A40" s="6"/>
      <c r="B40" s="6"/>
      <c r="C40" s="6"/>
      <c r="D40" s="6"/>
      <c r="E40" s="6"/>
      <c r="F40" s="6"/>
      <c r="G40" s="6"/>
      <c r="H40" s="6"/>
      <c r="I40" s="6"/>
      <c r="J40" s="6"/>
      <c r="K40" s="6"/>
      <c r="L40" s="6"/>
      <c r="M40" s="6"/>
      <c r="N40" s="6"/>
      <c r="O40" s="6"/>
      <c r="P40" s="6"/>
      <c r="Q40" s="6"/>
      <c r="R40" s="6"/>
      <c r="S40" s="6"/>
      <c r="T40" s="6"/>
      <c r="U40" s="6"/>
      <c r="V40" s="6"/>
      <c r="W40" s="6"/>
      <c r="X40" s="6"/>
      <c r="Y40" s="6"/>
    </row>
    <row r="41" spans="1:25" x14ac:dyDescent="0.2">
      <c r="A41" s="6"/>
      <c r="B41" s="6"/>
      <c r="C41" s="6"/>
      <c r="D41" s="6"/>
      <c r="E41" s="6"/>
      <c r="F41" s="6"/>
      <c r="G41" s="6"/>
      <c r="H41" s="6"/>
      <c r="I41" s="6"/>
      <c r="J41" s="6"/>
      <c r="K41" s="6"/>
      <c r="L41" s="6"/>
      <c r="M41" s="6"/>
      <c r="N41" s="6"/>
      <c r="O41" s="6"/>
      <c r="P41" s="6"/>
      <c r="Q41" s="6"/>
      <c r="R41" s="6"/>
      <c r="S41" s="6"/>
      <c r="T41" s="6"/>
      <c r="U41" s="6"/>
      <c r="V41" s="6"/>
      <c r="W41" s="6"/>
      <c r="X41" s="6"/>
      <c r="Y41" s="6"/>
    </row>
    <row r="42" spans="1:25" x14ac:dyDescent="0.2">
      <c r="A42" s="6"/>
      <c r="B42" s="6"/>
      <c r="C42" s="6"/>
      <c r="D42" s="6"/>
      <c r="E42" s="6"/>
      <c r="F42" s="6"/>
      <c r="G42" s="6"/>
      <c r="H42" s="6"/>
      <c r="I42" s="6"/>
      <c r="J42" s="6"/>
      <c r="K42" s="6"/>
      <c r="L42" s="6"/>
      <c r="M42" s="6"/>
      <c r="N42" s="6"/>
      <c r="O42" s="6"/>
      <c r="P42" s="6"/>
      <c r="Q42" s="6"/>
      <c r="R42" s="6"/>
      <c r="S42" s="6"/>
      <c r="T42" s="6"/>
      <c r="U42" s="6"/>
      <c r="V42" s="6"/>
      <c r="W42" s="6"/>
      <c r="X42" s="6"/>
      <c r="Y42" s="6"/>
    </row>
    <row r="43" spans="1:25" x14ac:dyDescent="0.2">
      <c r="A43" s="6"/>
      <c r="B43" s="6"/>
      <c r="C43" s="6"/>
      <c r="D43" s="6"/>
      <c r="E43" s="6"/>
      <c r="F43" s="6"/>
      <c r="G43" s="6"/>
      <c r="H43" s="6"/>
      <c r="I43" s="6"/>
      <c r="J43" s="6"/>
      <c r="K43" s="6"/>
      <c r="L43" s="6"/>
      <c r="M43" s="6"/>
      <c r="N43" s="6"/>
      <c r="O43" s="6"/>
      <c r="P43" s="6"/>
      <c r="Q43" s="6"/>
      <c r="R43" s="6"/>
      <c r="S43" s="6"/>
      <c r="T43" s="6"/>
      <c r="U43" s="6"/>
      <c r="V43" s="6"/>
      <c r="W43" s="6"/>
      <c r="X43" s="6"/>
      <c r="Y43" s="6"/>
    </row>
    <row r="44" spans="1:25" x14ac:dyDescent="0.2">
      <c r="A44" s="6"/>
      <c r="B44" s="6"/>
      <c r="C44" s="6"/>
      <c r="D44" s="6"/>
      <c r="E44" s="6"/>
      <c r="F44" s="6"/>
      <c r="G44" s="6"/>
      <c r="H44" s="6"/>
      <c r="I44" s="6"/>
      <c r="J44" s="6"/>
      <c r="K44" s="6"/>
      <c r="L44" s="6"/>
      <c r="M44" s="6"/>
      <c r="N44" s="6"/>
      <c r="O44" s="6"/>
      <c r="P44" s="6"/>
      <c r="Q44" s="6"/>
      <c r="R44" s="6"/>
      <c r="S44" s="6"/>
      <c r="T44" s="6"/>
      <c r="U44" s="6"/>
      <c r="V44" s="6"/>
      <c r="W44" s="6"/>
      <c r="X44" s="6"/>
      <c r="Y44" s="6"/>
    </row>
    <row r="45" spans="1:25" x14ac:dyDescent="0.2">
      <c r="A45" s="6"/>
      <c r="B45" s="6"/>
      <c r="C45" s="6"/>
      <c r="D45" s="6"/>
      <c r="E45" s="6"/>
      <c r="F45" s="6"/>
      <c r="G45" s="6"/>
      <c r="H45" s="6"/>
      <c r="I45" s="6"/>
      <c r="J45" s="6"/>
      <c r="K45" s="6"/>
      <c r="L45" s="6"/>
      <c r="M45" s="6"/>
      <c r="N45" s="6"/>
      <c r="O45" s="6"/>
      <c r="P45" s="6"/>
      <c r="Q45" s="6"/>
      <c r="R45" s="6"/>
      <c r="S45" s="6"/>
      <c r="T45" s="6"/>
      <c r="U45" s="6"/>
      <c r="V45" s="6"/>
      <c r="W45" s="6"/>
      <c r="X45" s="6"/>
      <c r="Y45" s="6"/>
    </row>
    <row r="46" spans="1:25" x14ac:dyDescent="0.2">
      <c r="A46" s="6"/>
      <c r="B46" s="6"/>
      <c r="C46" s="6"/>
      <c r="D46" s="6"/>
      <c r="E46" s="6"/>
      <c r="F46" s="6"/>
      <c r="G46" s="6"/>
      <c r="H46" s="6"/>
      <c r="I46" s="6"/>
      <c r="J46" s="6"/>
      <c r="K46" s="6"/>
      <c r="L46" s="6"/>
      <c r="M46" s="6"/>
      <c r="N46" s="6"/>
      <c r="O46" s="6"/>
      <c r="P46" s="6"/>
      <c r="Q46" s="6"/>
      <c r="R46" s="6"/>
      <c r="S46" s="6"/>
      <c r="T46" s="6"/>
      <c r="U46" s="6"/>
      <c r="V46" s="6"/>
      <c r="W46" s="6"/>
      <c r="X46" s="6"/>
      <c r="Y46" s="6"/>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workbookViewId="0">
      <selection activeCell="H34" sqref="H34"/>
    </sheetView>
  </sheetViews>
  <sheetFormatPr defaultRowHeight="12.75" x14ac:dyDescent="0.2"/>
  <cols>
    <col min="4" max="9" width="9.28515625" bestFit="1" customWidth="1"/>
    <col min="10" max="10" width="15" bestFit="1" customWidth="1"/>
    <col min="11" max="11" width="14.42578125" bestFit="1" customWidth="1"/>
  </cols>
  <sheetData>
    <row r="1" spans="1:25" ht="15.75" x14ac:dyDescent="0.25">
      <c r="A1" s="8" t="s">
        <v>0</v>
      </c>
      <c r="B1" s="7"/>
      <c r="C1" s="7"/>
      <c r="D1" s="7"/>
      <c r="E1" s="4"/>
      <c r="F1" s="4"/>
      <c r="G1" s="4"/>
      <c r="H1" s="4"/>
      <c r="I1" s="4"/>
      <c r="J1" s="6"/>
    </row>
    <row r="2" spans="1:25" ht="15.75" x14ac:dyDescent="0.25">
      <c r="A2" s="4"/>
      <c r="B2" s="3"/>
      <c r="C2" s="3"/>
      <c r="D2" s="3"/>
      <c r="E2" s="3"/>
      <c r="F2" s="3"/>
      <c r="G2" s="3"/>
      <c r="H2" s="3"/>
      <c r="I2" s="3"/>
    </row>
    <row r="3" spans="1:25" x14ac:dyDescent="0.2">
      <c r="A3" s="48"/>
      <c r="B3" s="48"/>
      <c r="C3" s="48"/>
      <c r="D3" s="26" t="s">
        <v>5</v>
      </c>
      <c r="E3" s="26" t="s">
        <v>6</v>
      </c>
      <c r="F3" s="26" t="s">
        <v>7</v>
      </c>
      <c r="G3" s="26" t="s">
        <v>8</v>
      </c>
      <c r="H3" s="26" t="s">
        <v>15</v>
      </c>
      <c r="I3" s="26" t="s">
        <v>16</v>
      </c>
      <c r="J3" s="28" t="s">
        <v>18</v>
      </c>
      <c r="K3" s="27" t="s">
        <v>24</v>
      </c>
      <c r="L3" s="5"/>
      <c r="M3" s="5"/>
      <c r="N3" s="5"/>
      <c r="O3" s="5"/>
      <c r="P3" s="5"/>
      <c r="Q3" s="5"/>
      <c r="R3" s="5"/>
      <c r="S3" s="5"/>
      <c r="T3" s="5"/>
      <c r="U3" s="5"/>
      <c r="V3" s="5"/>
      <c r="W3" s="5"/>
      <c r="X3" s="5"/>
      <c r="Y3" s="5"/>
    </row>
    <row r="4" spans="1:25" x14ac:dyDescent="0.2">
      <c r="A4" s="47" t="str">
        <f>[1]Evaluation!A22</f>
        <v>Kirksey + Populous</v>
      </c>
      <c r="B4" s="47"/>
      <c r="C4" s="47"/>
      <c r="D4" s="34">
        <v>32</v>
      </c>
      <c r="E4" s="34">
        <v>20</v>
      </c>
      <c r="F4" s="34">
        <v>4</v>
      </c>
      <c r="G4" s="34">
        <v>4</v>
      </c>
      <c r="H4" s="34">
        <v>4</v>
      </c>
      <c r="I4" s="34">
        <v>10</v>
      </c>
      <c r="J4" s="32">
        <v>10</v>
      </c>
      <c r="K4" s="24">
        <f t="shared" ref="K4:K6" si="0">SUM(D4:J4)</f>
        <v>84</v>
      </c>
      <c r="L4" s="6"/>
      <c r="M4" s="6"/>
      <c r="N4" s="6"/>
      <c r="O4" s="6"/>
      <c r="P4" s="6"/>
      <c r="Q4" s="6"/>
      <c r="R4" s="6"/>
      <c r="S4" s="6"/>
      <c r="T4" s="6"/>
      <c r="U4" s="6"/>
      <c r="V4" s="6"/>
      <c r="W4" s="6"/>
      <c r="X4" s="6"/>
      <c r="Y4" s="6"/>
    </row>
    <row r="5" spans="1:25" x14ac:dyDescent="0.2">
      <c r="A5" s="47" t="str">
        <f>[1]Evaluation!A27</f>
        <v>PGAL</v>
      </c>
      <c r="B5" s="47"/>
      <c r="C5" s="47"/>
      <c r="D5" s="34">
        <v>36</v>
      </c>
      <c r="E5" s="34">
        <v>22.5</v>
      </c>
      <c r="F5" s="34">
        <v>4.5</v>
      </c>
      <c r="G5" s="34">
        <v>4.5</v>
      </c>
      <c r="H5" s="34">
        <v>4.5</v>
      </c>
      <c r="I5" s="34">
        <v>8</v>
      </c>
      <c r="J5" s="32">
        <v>10</v>
      </c>
      <c r="K5" s="24">
        <f t="shared" si="0"/>
        <v>90</v>
      </c>
      <c r="L5" s="6"/>
      <c r="M5" s="6"/>
      <c r="N5" s="6"/>
      <c r="O5" s="6"/>
      <c r="P5" s="6"/>
      <c r="Q5" s="6"/>
      <c r="R5" s="6"/>
      <c r="S5" s="6"/>
      <c r="T5" s="6"/>
      <c r="U5" s="6"/>
      <c r="V5" s="6"/>
      <c r="W5" s="6"/>
      <c r="X5" s="6"/>
      <c r="Y5" s="6"/>
    </row>
    <row r="6" spans="1:25" x14ac:dyDescent="0.2">
      <c r="A6" s="47" t="str">
        <f>[1]Evaluation!A30</f>
        <v>Smith Group</v>
      </c>
      <c r="B6" s="47"/>
      <c r="C6" s="47"/>
      <c r="D6" s="34">
        <v>40</v>
      </c>
      <c r="E6" s="34">
        <v>25</v>
      </c>
      <c r="F6" s="34">
        <v>5</v>
      </c>
      <c r="G6" s="34">
        <v>5</v>
      </c>
      <c r="H6" s="34">
        <v>5</v>
      </c>
      <c r="I6" s="34">
        <v>10</v>
      </c>
      <c r="J6" s="32">
        <v>10</v>
      </c>
      <c r="K6" s="24">
        <f t="shared" si="0"/>
        <v>100</v>
      </c>
      <c r="L6" s="6"/>
      <c r="M6" s="6"/>
      <c r="N6" s="6"/>
      <c r="O6" s="6"/>
      <c r="P6" s="6"/>
      <c r="Q6" s="6"/>
      <c r="R6" s="6"/>
      <c r="S6" s="6"/>
      <c r="T6" s="6"/>
      <c r="U6" s="6"/>
      <c r="V6" s="6"/>
      <c r="W6" s="6"/>
      <c r="X6" s="6"/>
      <c r="Y6" s="6"/>
    </row>
    <row r="7" spans="1:25" x14ac:dyDescent="0.2">
      <c r="A7" s="6"/>
      <c r="B7" s="6"/>
      <c r="C7" s="6"/>
      <c r="D7" s="6"/>
      <c r="E7" s="6"/>
      <c r="F7" s="6"/>
      <c r="G7" s="6"/>
      <c r="H7" s="6"/>
      <c r="I7" s="6"/>
      <c r="J7" s="6"/>
      <c r="K7" s="6"/>
      <c r="L7" s="6"/>
      <c r="M7" s="6"/>
      <c r="N7" s="6"/>
      <c r="O7" s="6"/>
      <c r="P7" s="6"/>
      <c r="Q7" s="6"/>
      <c r="R7" s="6"/>
      <c r="S7" s="6"/>
      <c r="T7" s="6"/>
      <c r="U7" s="6"/>
      <c r="V7" s="6"/>
      <c r="W7" s="6"/>
      <c r="X7" s="6"/>
      <c r="Y7" s="6"/>
    </row>
    <row r="8" spans="1:25" x14ac:dyDescent="0.2">
      <c r="A8" s="6"/>
      <c r="B8" s="6"/>
      <c r="C8" s="6"/>
      <c r="D8" s="6"/>
      <c r="E8" s="6"/>
      <c r="F8" s="6"/>
      <c r="G8" s="6"/>
      <c r="H8" s="6"/>
      <c r="I8" s="6"/>
      <c r="J8" s="6"/>
      <c r="K8" s="6"/>
      <c r="L8" s="6"/>
      <c r="M8" s="6"/>
      <c r="N8" s="6"/>
      <c r="O8" s="6"/>
      <c r="P8" s="6"/>
      <c r="Q8" s="6"/>
      <c r="R8" s="6"/>
      <c r="S8" s="6"/>
      <c r="T8" s="6"/>
      <c r="U8" s="6"/>
      <c r="V8" s="6"/>
      <c r="W8" s="6"/>
      <c r="X8" s="6"/>
      <c r="Y8" s="6"/>
    </row>
    <row r="9" spans="1:25" x14ac:dyDescent="0.2">
      <c r="A9" s="6"/>
      <c r="B9" s="6"/>
      <c r="C9" s="6"/>
      <c r="D9" s="6"/>
      <c r="E9" s="6"/>
      <c r="F9" s="6"/>
      <c r="G9" s="6"/>
      <c r="H9" s="6"/>
      <c r="I9" s="6"/>
      <c r="J9" s="6"/>
      <c r="K9" s="6"/>
      <c r="L9" s="6"/>
      <c r="M9" s="6"/>
      <c r="N9" s="6"/>
      <c r="O9" s="6"/>
      <c r="P9" s="6"/>
      <c r="Q9" s="6"/>
      <c r="R9" s="6"/>
      <c r="S9" s="6"/>
      <c r="T9" s="6"/>
      <c r="U9" s="6"/>
      <c r="V9" s="6"/>
      <c r="W9" s="6"/>
      <c r="X9" s="6"/>
      <c r="Y9" s="6"/>
    </row>
    <row r="10" spans="1:25" x14ac:dyDescent="0.2">
      <c r="A10" s="6"/>
      <c r="B10" s="6"/>
      <c r="C10" s="6"/>
      <c r="D10" s="6"/>
      <c r="E10" s="6"/>
      <c r="F10" s="6"/>
      <c r="G10" s="6"/>
      <c r="H10" s="6"/>
      <c r="I10" s="6"/>
      <c r="J10" s="6"/>
      <c r="K10" s="6"/>
      <c r="L10" s="6"/>
      <c r="M10" s="6"/>
      <c r="N10" s="6"/>
      <c r="O10" s="6"/>
      <c r="P10" s="6"/>
      <c r="Q10" s="6"/>
      <c r="R10" s="6"/>
      <c r="S10" s="6"/>
      <c r="T10" s="6"/>
      <c r="U10" s="6"/>
      <c r="V10" s="6"/>
      <c r="W10" s="6"/>
      <c r="X10" s="6"/>
      <c r="Y10" s="6"/>
    </row>
    <row r="11" spans="1:25" x14ac:dyDescent="0.2">
      <c r="A11" s="6"/>
      <c r="B11" s="6"/>
      <c r="C11" s="6"/>
      <c r="D11" s="6"/>
      <c r="E11" s="6"/>
      <c r="F11" s="6"/>
      <c r="G11" s="6"/>
      <c r="H11" s="6"/>
      <c r="I11" s="6"/>
      <c r="J11" s="6"/>
      <c r="K11" s="6"/>
      <c r="L11" s="6"/>
      <c r="M11" s="6"/>
      <c r="N11" s="6"/>
      <c r="O11" s="6"/>
      <c r="P11" s="6"/>
      <c r="Q11" s="6"/>
      <c r="R11" s="6"/>
      <c r="S11" s="6"/>
      <c r="T11" s="6"/>
      <c r="U11" s="6"/>
      <c r="V11" s="6"/>
      <c r="W11" s="6"/>
      <c r="X11" s="6"/>
      <c r="Y11" s="6"/>
    </row>
    <row r="12" spans="1:25" x14ac:dyDescent="0.2">
      <c r="A12" s="6"/>
      <c r="B12" s="6"/>
      <c r="C12" s="6"/>
      <c r="D12" s="6"/>
      <c r="E12" s="6"/>
      <c r="F12" s="6"/>
      <c r="G12" s="6"/>
      <c r="H12" s="6"/>
      <c r="I12" s="6"/>
      <c r="J12" s="6"/>
      <c r="K12" s="6"/>
      <c r="L12" s="6"/>
      <c r="M12" s="6"/>
      <c r="N12" s="6"/>
      <c r="O12" s="6"/>
      <c r="P12" s="6"/>
      <c r="Q12" s="6"/>
      <c r="R12" s="6"/>
      <c r="S12" s="6"/>
      <c r="T12" s="6"/>
      <c r="U12" s="6"/>
      <c r="V12" s="6"/>
      <c r="W12" s="6"/>
      <c r="X12" s="6"/>
      <c r="Y12" s="6"/>
    </row>
    <row r="13" spans="1:25" x14ac:dyDescent="0.2">
      <c r="A13" s="6"/>
      <c r="B13" s="6"/>
      <c r="C13" s="6"/>
      <c r="D13" s="6"/>
      <c r="E13" s="6"/>
      <c r="F13" s="6"/>
      <c r="G13" s="6"/>
      <c r="H13" s="6"/>
      <c r="I13" s="6"/>
      <c r="J13" s="6"/>
      <c r="K13" s="6"/>
      <c r="L13" s="6"/>
      <c r="M13" s="6"/>
      <c r="N13" s="6"/>
      <c r="O13" s="6"/>
      <c r="P13" s="6"/>
      <c r="Q13" s="6"/>
      <c r="R13" s="6"/>
      <c r="S13" s="6"/>
      <c r="T13" s="6"/>
      <c r="U13" s="6"/>
      <c r="V13" s="6"/>
      <c r="W13" s="6"/>
      <c r="X13" s="6"/>
      <c r="Y13" s="6"/>
    </row>
    <row r="14" spans="1:25" x14ac:dyDescent="0.2">
      <c r="A14" s="6"/>
      <c r="B14" s="6"/>
      <c r="C14" s="6"/>
      <c r="D14" s="6"/>
      <c r="E14" s="6"/>
      <c r="F14" s="6"/>
      <c r="G14" s="6"/>
      <c r="H14" s="6"/>
      <c r="I14" s="6"/>
      <c r="J14" s="6"/>
      <c r="K14" s="6"/>
      <c r="L14" s="6"/>
      <c r="M14" s="6"/>
      <c r="N14" s="6"/>
      <c r="O14" s="6"/>
      <c r="P14" s="6"/>
      <c r="Q14" s="6"/>
      <c r="R14" s="6"/>
      <c r="S14" s="6"/>
      <c r="T14" s="6"/>
      <c r="U14" s="6"/>
      <c r="V14" s="6"/>
      <c r="W14" s="6"/>
      <c r="X14" s="6"/>
      <c r="Y14" s="6"/>
    </row>
    <row r="15" spans="1:25" x14ac:dyDescent="0.2">
      <c r="A15" s="6"/>
      <c r="B15" s="6"/>
      <c r="C15" s="6"/>
      <c r="D15" s="6"/>
      <c r="E15" s="6"/>
      <c r="F15" s="6"/>
      <c r="G15" s="6"/>
      <c r="H15" s="6"/>
      <c r="I15" s="6"/>
      <c r="J15" s="6"/>
      <c r="K15" s="6"/>
      <c r="L15" s="6"/>
      <c r="M15" s="6"/>
      <c r="N15" s="6"/>
      <c r="O15" s="6"/>
      <c r="P15" s="6"/>
      <c r="Q15" s="6"/>
      <c r="R15" s="6"/>
      <c r="S15" s="6"/>
      <c r="T15" s="6"/>
      <c r="U15" s="6"/>
      <c r="V15" s="6"/>
      <c r="W15" s="6"/>
      <c r="X15" s="6"/>
      <c r="Y15" s="6"/>
    </row>
    <row r="16" spans="1:25" x14ac:dyDescent="0.2">
      <c r="A16" s="6"/>
      <c r="B16" s="6"/>
      <c r="C16" s="6"/>
      <c r="D16" s="6"/>
      <c r="E16" s="6"/>
      <c r="F16" s="6"/>
      <c r="G16" s="6"/>
      <c r="H16" s="6"/>
      <c r="I16" s="6"/>
      <c r="J16" s="6"/>
      <c r="K16" s="6"/>
      <c r="L16" s="6"/>
      <c r="M16" s="6"/>
      <c r="N16" s="6"/>
      <c r="O16" s="6"/>
      <c r="P16" s="6"/>
      <c r="Q16" s="6"/>
      <c r="R16" s="6"/>
      <c r="S16" s="6"/>
      <c r="T16" s="6"/>
      <c r="U16" s="6"/>
      <c r="V16" s="6"/>
      <c r="W16" s="6"/>
      <c r="X16" s="6"/>
      <c r="Y16" s="6"/>
    </row>
    <row r="17" spans="1:25" x14ac:dyDescent="0.2">
      <c r="A17" s="6"/>
      <c r="B17" s="6"/>
      <c r="C17" s="6"/>
      <c r="D17" s="6"/>
      <c r="E17" s="6"/>
      <c r="F17" s="6"/>
      <c r="G17" s="6"/>
      <c r="H17" s="6"/>
      <c r="I17" s="6"/>
      <c r="J17" s="6"/>
      <c r="K17" s="6"/>
      <c r="L17" s="6"/>
      <c r="M17" s="6"/>
      <c r="N17" s="6"/>
      <c r="O17" s="6"/>
      <c r="P17" s="6"/>
      <c r="Q17" s="6"/>
      <c r="R17" s="6"/>
      <c r="S17" s="6"/>
      <c r="T17" s="6"/>
      <c r="U17" s="6"/>
      <c r="V17" s="6"/>
      <c r="W17" s="6"/>
      <c r="X17" s="6"/>
      <c r="Y17" s="6"/>
    </row>
    <row r="18" spans="1:25" x14ac:dyDescent="0.2">
      <c r="A18" s="6"/>
      <c r="B18" s="6"/>
      <c r="C18" s="6"/>
      <c r="D18" s="6"/>
      <c r="E18" s="6"/>
      <c r="F18" s="6"/>
      <c r="G18" s="6"/>
      <c r="H18" s="6"/>
      <c r="I18" s="6"/>
      <c r="J18" s="6"/>
      <c r="K18" s="6"/>
      <c r="L18" s="6"/>
      <c r="M18" s="6"/>
      <c r="N18" s="6"/>
      <c r="O18" s="6"/>
      <c r="P18" s="6"/>
      <c r="Q18" s="6"/>
      <c r="R18" s="6"/>
      <c r="S18" s="6"/>
      <c r="T18" s="6"/>
      <c r="U18" s="6"/>
      <c r="V18" s="6"/>
      <c r="W18" s="6"/>
      <c r="X18" s="6"/>
      <c r="Y18" s="6"/>
    </row>
    <row r="19" spans="1:25" x14ac:dyDescent="0.2">
      <c r="A19" s="6"/>
      <c r="B19" s="6"/>
      <c r="C19" s="6"/>
      <c r="D19" s="6"/>
      <c r="E19" s="6"/>
      <c r="F19" s="6"/>
      <c r="G19" s="6"/>
      <c r="H19" s="6"/>
      <c r="I19" s="6"/>
      <c r="J19" s="6"/>
      <c r="K19" s="6"/>
      <c r="L19" s="6"/>
      <c r="M19" s="6"/>
      <c r="N19" s="6"/>
      <c r="O19" s="6"/>
      <c r="P19" s="6"/>
      <c r="Q19" s="6"/>
      <c r="R19" s="6"/>
      <c r="S19" s="6"/>
      <c r="T19" s="6"/>
      <c r="U19" s="6"/>
      <c r="V19" s="6"/>
      <c r="W19" s="6"/>
      <c r="X19" s="6"/>
      <c r="Y19" s="6"/>
    </row>
    <row r="20" spans="1:25" x14ac:dyDescent="0.2">
      <c r="A20" s="6"/>
      <c r="B20" s="6"/>
      <c r="C20" s="6"/>
      <c r="D20" s="6"/>
      <c r="E20" s="6"/>
      <c r="F20" s="6"/>
      <c r="G20" s="6"/>
      <c r="H20" s="6"/>
      <c r="I20" s="6"/>
      <c r="J20" s="6"/>
      <c r="K20" s="6"/>
      <c r="L20" s="6"/>
      <c r="M20" s="6"/>
      <c r="N20" s="6"/>
      <c r="O20" s="6"/>
      <c r="P20" s="6"/>
      <c r="Q20" s="6"/>
      <c r="R20" s="6"/>
      <c r="S20" s="6"/>
      <c r="T20" s="6"/>
      <c r="U20" s="6"/>
      <c r="V20" s="6"/>
      <c r="W20" s="6"/>
      <c r="X20" s="6"/>
      <c r="Y20" s="6"/>
    </row>
    <row r="21" spans="1:25" x14ac:dyDescent="0.2">
      <c r="A21" s="6"/>
      <c r="B21" s="6"/>
      <c r="C21" s="6"/>
      <c r="D21" s="6"/>
      <c r="E21" s="6"/>
      <c r="F21" s="6"/>
      <c r="G21" s="6"/>
      <c r="H21" s="6"/>
      <c r="I21" s="6"/>
      <c r="J21" s="6"/>
      <c r="K21" s="6"/>
      <c r="L21" s="6"/>
      <c r="M21" s="6"/>
      <c r="N21" s="6"/>
      <c r="O21" s="6"/>
      <c r="P21" s="6"/>
      <c r="Q21" s="6"/>
      <c r="R21" s="6"/>
      <c r="S21" s="6"/>
      <c r="T21" s="6"/>
      <c r="U21" s="6"/>
      <c r="V21" s="6"/>
      <c r="W21" s="6"/>
      <c r="X21" s="6"/>
      <c r="Y21" s="6"/>
    </row>
    <row r="22" spans="1:25" x14ac:dyDescent="0.2">
      <c r="A22" s="6"/>
      <c r="B22" s="6"/>
      <c r="C22" s="6"/>
      <c r="D22" s="6"/>
      <c r="E22" s="6"/>
      <c r="F22" s="6"/>
      <c r="G22" s="6"/>
      <c r="H22" s="6"/>
      <c r="I22" s="6"/>
      <c r="J22" s="6"/>
      <c r="K22" s="6"/>
      <c r="L22" s="6"/>
      <c r="M22" s="6"/>
      <c r="N22" s="6"/>
      <c r="O22" s="6"/>
      <c r="P22" s="6"/>
      <c r="Q22" s="6"/>
      <c r="R22" s="6"/>
      <c r="S22" s="6"/>
      <c r="T22" s="6"/>
      <c r="U22" s="6"/>
      <c r="V22" s="6"/>
      <c r="W22" s="6"/>
      <c r="X22" s="6"/>
      <c r="Y22" s="6"/>
    </row>
    <row r="23" spans="1:25" x14ac:dyDescent="0.2">
      <c r="A23" s="6"/>
      <c r="B23" s="6"/>
      <c r="C23" s="6"/>
      <c r="D23" s="6"/>
      <c r="E23" s="6"/>
      <c r="F23" s="6"/>
      <c r="G23" s="6"/>
      <c r="H23" s="6"/>
      <c r="I23" s="6"/>
      <c r="J23" s="6"/>
      <c r="K23" s="6"/>
      <c r="L23" s="6"/>
      <c r="M23" s="6"/>
      <c r="N23" s="6"/>
      <c r="O23" s="6"/>
      <c r="P23" s="6"/>
      <c r="Q23" s="6"/>
      <c r="R23" s="6"/>
      <c r="S23" s="6"/>
      <c r="T23" s="6"/>
      <c r="U23" s="6"/>
      <c r="V23" s="6"/>
      <c r="W23" s="6"/>
      <c r="X23" s="6"/>
      <c r="Y23" s="6"/>
    </row>
    <row r="24" spans="1:25" x14ac:dyDescent="0.2">
      <c r="A24" s="6"/>
      <c r="B24" s="6"/>
      <c r="C24" s="6"/>
      <c r="D24" s="6"/>
      <c r="E24" s="6"/>
      <c r="F24" s="6"/>
      <c r="G24" s="6"/>
      <c r="H24" s="6"/>
      <c r="I24" s="6"/>
      <c r="J24" s="6"/>
      <c r="K24" s="6"/>
      <c r="L24" s="6"/>
      <c r="M24" s="6"/>
      <c r="N24" s="6"/>
      <c r="O24" s="6"/>
      <c r="P24" s="6"/>
      <c r="Q24" s="6"/>
      <c r="R24" s="6"/>
      <c r="S24" s="6"/>
      <c r="T24" s="6"/>
      <c r="U24" s="6"/>
      <c r="V24" s="6"/>
      <c r="W24" s="6"/>
      <c r="X24" s="6"/>
      <c r="Y24" s="6"/>
    </row>
    <row r="25" spans="1:25" x14ac:dyDescent="0.2">
      <c r="A25" s="6"/>
      <c r="B25" s="6"/>
      <c r="C25" s="6"/>
      <c r="D25" s="6"/>
      <c r="E25" s="6"/>
      <c r="F25" s="6"/>
      <c r="G25" s="6"/>
      <c r="H25" s="6"/>
      <c r="I25" s="6"/>
      <c r="J25" s="6"/>
      <c r="K25" s="6"/>
      <c r="L25" s="6"/>
      <c r="M25" s="6"/>
      <c r="N25" s="6"/>
      <c r="O25" s="6"/>
      <c r="P25" s="6"/>
      <c r="Q25" s="6"/>
      <c r="R25" s="6"/>
      <c r="S25" s="6"/>
      <c r="T25" s="6"/>
      <c r="U25" s="6"/>
      <c r="V25" s="6"/>
      <c r="W25" s="6"/>
      <c r="X25" s="6"/>
      <c r="Y25" s="6"/>
    </row>
    <row r="26" spans="1:25" x14ac:dyDescent="0.2">
      <c r="A26" s="6"/>
      <c r="B26" s="6"/>
      <c r="C26" s="6"/>
      <c r="D26" s="6"/>
      <c r="E26" s="6"/>
      <c r="F26" s="6"/>
      <c r="G26" s="6"/>
      <c r="H26" s="6"/>
      <c r="I26" s="6"/>
      <c r="J26" s="6"/>
      <c r="K26" s="6"/>
      <c r="L26" s="6"/>
      <c r="M26" s="6"/>
      <c r="N26" s="6"/>
      <c r="O26" s="6"/>
      <c r="P26" s="6"/>
      <c r="Q26" s="6"/>
      <c r="R26" s="6"/>
      <c r="S26" s="6"/>
      <c r="T26" s="6"/>
      <c r="U26" s="6"/>
      <c r="V26" s="6"/>
      <c r="W26" s="6"/>
      <c r="X26" s="6"/>
      <c r="Y26" s="6"/>
    </row>
    <row r="27" spans="1:25" x14ac:dyDescent="0.2">
      <c r="A27" s="6"/>
      <c r="B27" s="6"/>
      <c r="C27" s="6"/>
      <c r="D27" s="6"/>
      <c r="E27" s="6"/>
      <c r="F27" s="6"/>
      <c r="G27" s="6"/>
      <c r="H27" s="6"/>
      <c r="I27" s="6"/>
      <c r="J27" s="6"/>
      <c r="K27" s="6"/>
      <c r="L27" s="6"/>
      <c r="M27" s="6"/>
      <c r="N27" s="6"/>
      <c r="O27" s="6"/>
      <c r="P27" s="6"/>
      <c r="Q27" s="6"/>
      <c r="R27" s="6"/>
      <c r="S27" s="6"/>
      <c r="T27" s="6"/>
      <c r="U27" s="6"/>
      <c r="V27" s="6"/>
      <c r="W27" s="6"/>
      <c r="X27" s="6"/>
      <c r="Y27" s="6"/>
    </row>
    <row r="28" spans="1:25" x14ac:dyDescent="0.2">
      <c r="A28" s="6"/>
      <c r="B28" s="6"/>
      <c r="C28" s="6"/>
      <c r="D28" s="6"/>
      <c r="E28" s="6"/>
      <c r="F28" s="6"/>
      <c r="G28" s="6"/>
      <c r="H28" s="6"/>
      <c r="I28" s="6"/>
      <c r="J28" s="6"/>
      <c r="K28" s="6"/>
      <c r="L28" s="6"/>
      <c r="M28" s="6"/>
      <c r="N28" s="6"/>
      <c r="O28" s="6"/>
      <c r="P28" s="6"/>
      <c r="Q28" s="6"/>
      <c r="R28" s="6"/>
      <c r="S28" s="6"/>
      <c r="T28" s="6"/>
      <c r="U28" s="6"/>
      <c r="V28" s="6"/>
      <c r="W28" s="6"/>
      <c r="X28" s="6"/>
      <c r="Y28" s="6"/>
    </row>
    <row r="29" spans="1:25" x14ac:dyDescent="0.2">
      <c r="A29" s="6"/>
      <c r="B29" s="6"/>
      <c r="C29" s="6"/>
      <c r="D29" s="6"/>
      <c r="E29" s="6"/>
      <c r="F29" s="6"/>
      <c r="G29" s="6"/>
      <c r="H29" s="6"/>
      <c r="I29" s="6"/>
      <c r="J29" s="6"/>
      <c r="K29" s="6"/>
      <c r="L29" s="6"/>
      <c r="M29" s="6"/>
      <c r="N29" s="6"/>
      <c r="O29" s="6"/>
      <c r="P29" s="6"/>
      <c r="Q29" s="6"/>
      <c r="R29" s="6"/>
      <c r="S29" s="6"/>
      <c r="T29" s="6"/>
      <c r="U29" s="6"/>
      <c r="V29" s="6"/>
      <c r="W29" s="6"/>
      <c r="X29" s="6"/>
      <c r="Y29" s="6"/>
    </row>
    <row r="30" spans="1:25" x14ac:dyDescent="0.2">
      <c r="A30" s="6"/>
      <c r="B30" s="6"/>
      <c r="C30" s="6"/>
      <c r="D30" s="6"/>
      <c r="E30" s="6"/>
      <c r="F30" s="6"/>
      <c r="G30" s="6"/>
      <c r="H30" s="6"/>
      <c r="I30" s="6"/>
      <c r="J30" s="6"/>
      <c r="K30" s="6"/>
      <c r="L30" s="6"/>
      <c r="M30" s="6"/>
      <c r="N30" s="6"/>
      <c r="O30" s="6"/>
      <c r="P30" s="6"/>
      <c r="Q30" s="6"/>
      <c r="R30" s="6"/>
      <c r="S30" s="6"/>
      <c r="T30" s="6"/>
      <c r="U30" s="6"/>
      <c r="V30" s="6"/>
      <c r="W30" s="6"/>
      <c r="X30" s="6"/>
      <c r="Y30" s="6"/>
    </row>
    <row r="31" spans="1:25" x14ac:dyDescent="0.2">
      <c r="A31" s="6"/>
      <c r="B31" s="6"/>
      <c r="C31" s="6"/>
      <c r="D31" s="6"/>
      <c r="E31" s="6"/>
      <c r="F31" s="6"/>
      <c r="G31" s="6"/>
      <c r="H31" s="6"/>
      <c r="I31" s="6"/>
      <c r="J31" s="6"/>
      <c r="K31" s="6"/>
      <c r="L31" s="6"/>
      <c r="M31" s="6"/>
      <c r="N31" s="6"/>
      <c r="O31" s="6"/>
      <c r="P31" s="6"/>
      <c r="Q31" s="6"/>
      <c r="R31" s="6"/>
      <c r="S31" s="6"/>
      <c r="T31" s="6"/>
      <c r="U31" s="6"/>
      <c r="V31" s="6"/>
      <c r="W31" s="6"/>
      <c r="X31" s="6"/>
      <c r="Y31" s="6"/>
    </row>
    <row r="32" spans="1:25" x14ac:dyDescent="0.2">
      <c r="A32" s="6"/>
      <c r="B32" s="6"/>
      <c r="C32" s="6"/>
      <c r="D32" s="6"/>
      <c r="E32" s="6"/>
      <c r="F32" s="6"/>
      <c r="G32" s="6"/>
      <c r="H32" s="6"/>
      <c r="I32" s="6"/>
      <c r="J32" s="6"/>
      <c r="K32" s="6"/>
      <c r="L32" s="6"/>
      <c r="M32" s="6"/>
      <c r="N32" s="6"/>
      <c r="O32" s="6"/>
      <c r="P32" s="6"/>
      <c r="Q32" s="6"/>
      <c r="R32" s="6"/>
      <c r="S32" s="6"/>
      <c r="T32" s="6"/>
      <c r="U32" s="6"/>
      <c r="V32" s="6"/>
      <c r="W32" s="6"/>
      <c r="X32" s="6"/>
      <c r="Y32" s="6"/>
    </row>
    <row r="33" spans="1:25" x14ac:dyDescent="0.2">
      <c r="A33" s="6"/>
      <c r="B33" s="6"/>
      <c r="C33" s="6"/>
      <c r="D33" s="6"/>
      <c r="E33" s="6"/>
      <c r="F33" s="6"/>
      <c r="G33" s="6"/>
      <c r="H33" s="6"/>
      <c r="I33" s="6"/>
      <c r="J33" s="6"/>
      <c r="K33" s="6"/>
      <c r="L33" s="6"/>
      <c r="M33" s="6"/>
      <c r="N33" s="6"/>
      <c r="O33" s="6"/>
      <c r="P33" s="6"/>
      <c r="Q33" s="6"/>
      <c r="R33" s="6"/>
      <c r="S33" s="6"/>
      <c r="T33" s="6"/>
      <c r="U33" s="6"/>
      <c r="V33" s="6"/>
      <c r="W33" s="6"/>
      <c r="X33" s="6"/>
      <c r="Y33" s="6"/>
    </row>
    <row r="34" spans="1:25" x14ac:dyDescent="0.2">
      <c r="A34" s="6"/>
      <c r="B34" s="6"/>
      <c r="C34" s="6"/>
      <c r="D34" s="6"/>
      <c r="E34" s="6"/>
      <c r="F34" s="6"/>
      <c r="G34" s="6"/>
      <c r="H34" s="6"/>
      <c r="I34" s="6"/>
      <c r="J34" s="6"/>
      <c r="K34" s="6"/>
      <c r="L34" s="6"/>
      <c r="M34" s="6"/>
      <c r="N34" s="6"/>
      <c r="O34" s="6"/>
      <c r="P34" s="6"/>
      <c r="Q34" s="6"/>
      <c r="R34" s="6"/>
      <c r="S34" s="6"/>
      <c r="T34" s="6"/>
      <c r="U34" s="6"/>
      <c r="V34" s="6"/>
      <c r="W34" s="6"/>
      <c r="X34" s="6"/>
      <c r="Y34" s="6"/>
    </row>
    <row r="35" spans="1:25" x14ac:dyDescent="0.2">
      <c r="A35" s="6"/>
      <c r="B35" s="6"/>
      <c r="C35" s="6"/>
      <c r="D35" s="6"/>
      <c r="E35" s="6"/>
      <c r="F35" s="6"/>
      <c r="G35" s="6"/>
      <c r="H35" s="6"/>
      <c r="I35" s="6"/>
      <c r="J35" s="6"/>
      <c r="K35" s="6"/>
      <c r="L35" s="6"/>
      <c r="M35" s="6"/>
      <c r="N35" s="6"/>
      <c r="O35" s="6"/>
      <c r="P35" s="6"/>
      <c r="Q35" s="6"/>
      <c r="R35" s="6"/>
      <c r="S35" s="6"/>
      <c r="T35" s="6"/>
      <c r="U35" s="6"/>
      <c r="V35" s="6"/>
      <c r="W35" s="6"/>
      <c r="X35" s="6"/>
      <c r="Y35" s="6"/>
    </row>
    <row r="36" spans="1:25" x14ac:dyDescent="0.2">
      <c r="A36" s="6"/>
      <c r="B36" s="6"/>
      <c r="C36" s="6"/>
      <c r="D36" s="6"/>
      <c r="E36" s="6"/>
      <c r="F36" s="6"/>
      <c r="G36" s="6"/>
      <c r="H36" s="6"/>
      <c r="I36" s="6"/>
      <c r="J36" s="6"/>
      <c r="K36" s="6"/>
      <c r="L36" s="6"/>
      <c r="M36" s="6"/>
      <c r="N36" s="6"/>
      <c r="O36" s="6"/>
      <c r="P36" s="6"/>
      <c r="Q36" s="6"/>
      <c r="R36" s="6"/>
      <c r="S36" s="6"/>
      <c r="T36" s="6"/>
      <c r="U36" s="6"/>
      <c r="V36" s="6"/>
      <c r="W36" s="6"/>
      <c r="X36" s="6"/>
      <c r="Y36" s="6"/>
    </row>
    <row r="37" spans="1:25" x14ac:dyDescent="0.2">
      <c r="A37" s="6"/>
      <c r="B37" s="6"/>
      <c r="C37" s="6"/>
      <c r="D37" s="6"/>
      <c r="E37" s="6"/>
      <c r="F37" s="6"/>
      <c r="G37" s="6"/>
      <c r="H37" s="6"/>
      <c r="I37" s="6"/>
      <c r="J37" s="6"/>
      <c r="K37" s="6"/>
      <c r="L37" s="6"/>
      <c r="M37" s="6"/>
      <c r="N37" s="6"/>
      <c r="O37" s="6"/>
      <c r="P37" s="6"/>
      <c r="Q37" s="6"/>
      <c r="R37" s="6"/>
      <c r="S37" s="6"/>
      <c r="T37" s="6"/>
      <c r="U37" s="6"/>
      <c r="V37" s="6"/>
      <c r="W37" s="6"/>
      <c r="X37" s="6"/>
      <c r="Y37" s="6"/>
    </row>
    <row r="38" spans="1:25" x14ac:dyDescent="0.2">
      <c r="A38" s="6"/>
      <c r="B38" s="6"/>
      <c r="C38" s="6"/>
      <c r="D38" s="6"/>
      <c r="E38" s="6"/>
      <c r="F38" s="6"/>
      <c r="G38" s="6"/>
      <c r="H38" s="6"/>
      <c r="I38" s="6"/>
      <c r="J38" s="6"/>
      <c r="K38" s="6"/>
      <c r="L38" s="6"/>
      <c r="M38" s="6"/>
      <c r="N38" s="6"/>
      <c r="O38" s="6"/>
      <c r="P38" s="6"/>
      <c r="Q38" s="6"/>
      <c r="R38" s="6"/>
      <c r="S38" s="6"/>
      <c r="T38" s="6"/>
      <c r="U38" s="6"/>
      <c r="V38" s="6"/>
      <c r="W38" s="6"/>
      <c r="X38" s="6"/>
      <c r="Y38" s="6"/>
    </row>
    <row r="39" spans="1:25" x14ac:dyDescent="0.2">
      <c r="A39" s="6"/>
      <c r="B39" s="6"/>
      <c r="C39" s="6"/>
      <c r="D39" s="6"/>
      <c r="E39" s="6"/>
      <c r="F39" s="6"/>
      <c r="G39" s="6"/>
      <c r="H39" s="6"/>
      <c r="I39" s="6"/>
      <c r="J39" s="6"/>
      <c r="K39" s="6"/>
      <c r="L39" s="6"/>
      <c r="M39" s="6"/>
      <c r="N39" s="6"/>
      <c r="O39" s="6"/>
      <c r="P39" s="6"/>
      <c r="Q39" s="6"/>
      <c r="R39" s="6"/>
      <c r="S39" s="6"/>
      <c r="T39" s="6"/>
      <c r="U39" s="6"/>
      <c r="V39" s="6"/>
      <c r="W39" s="6"/>
      <c r="X39" s="6"/>
      <c r="Y39" s="6"/>
    </row>
    <row r="40" spans="1:25" x14ac:dyDescent="0.2">
      <c r="A40" s="6"/>
      <c r="B40" s="6"/>
      <c r="C40" s="6"/>
      <c r="D40" s="6"/>
      <c r="E40" s="6"/>
      <c r="F40" s="6"/>
      <c r="G40" s="6"/>
      <c r="H40" s="6"/>
      <c r="I40" s="6"/>
      <c r="J40" s="6"/>
      <c r="K40" s="6"/>
      <c r="L40" s="6"/>
      <c r="M40" s="6"/>
      <c r="N40" s="6"/>
      <c r="O40" s="6"/>
      <c r="P40" s="6"/>
      <c r="Q40" s="6"/>
      <c r="R40" s="6"/>
      <c r="S40" s="6"/>
      <c r="T40" s="6"/>
      <c r="U40" s="6"/>
      <c r="V40" s="6"/>
      <c r="W40" s="6"/>
      <c r="X40" s="6"/>
      <c r="Y40" s="6"/>
    </row>
    <row r="41" spans="1:25" x14ac:dyDescent="0.2">
      <c r="A41" s="6"/>
      <c r="B41" s="6"/>
      <c r="C41" s="6"/>
      <c r="D41" s="6"/>
      <c r="E41" s="6"/>
      <c r="F41" s="6"/>
      <c r="G41" s="6"/>
      <c r="H41" s="6"/>
      <c r="I41" s="6"/>
      <c r="J41" s="6"/>
      <c r="K41" s="6"/>
      <c r="L41" s="6"/>
      <c r="M41" s="6"/>
      <c r="N41" s="6"/>
      <c r="O41" s="6"/>
      <c r="P41" s="6"/>
      <c r="Q41" s="6"/>
      <c r="R41" s="6"/>
      <c r="S41" s="6"/>
      <c r="T41" s="6"/>
      <c r="U41" s="6"/>
      <c r="V41" s="6"/>
      <c r="W41" s="6"/>
      <c r="X41" s="6"/>
      <c r="Y41" s="6"/>
    </row>
    <row r="42" spans="1:25" x14ac:dyDescent="0.2">
      <c r="A42" s="6"/>
      <c r="B42" s="6"/>
      <c r="C42" s="6"/>
      <c r="D42" s="6"/>
      <c r="E42" s="6"/>
      <c r="F42" s="6"/>
      <c r="G42" s="6"/>
      <c r="H42" s="6"/>
      <c r="I42" s="6"/>
      <c r="J42" s="6"/>
      <c r="K42" s="6"/>
      <c r="L42" s="6"/>
      <c r="M42" s="6"/>
      <c r="N42" s="6"/>
      <c r="O42" s="6"/>
      <c r="P42" s="6"/>
      <c r="Q42" s="6"/>
      <c r="R42" s="6"/>
      <c r="S42" s="6"/>
      <c r="T42" s="6"/>
      <c r="U42" s="6"/>
      <c r="V42" s="6"/>
      <c r="W42" s="6"/>
      <c r="X42" s="6"/>
      <c r="Y42" s="6"/>
    </row>
    <row r="43" spans="1:25" x14ac:dyDescent="0.2">
      <c r="A43" s="6"/>
      <c r="B43" s="6"/>
      <c r="C43" s="6"/>
      <c r="D43" s="6"/>
      <c r="E43" s="6"/>
      <c r="F43" s="6"/>
      <c r="G43" s="6"/>
      <c r="H43" s="6"/>
      <c r="I43" s="6"/>
      <c r="J43" s="6"/>
      <c r="K43" s="6"/>
      <c r="L43" s="6"/>
      <c r="M43" s="6"/>
      <c r="N43" s="6"/>
      <c r="O43" s="6"/>
      <c r="P43" s="6"/>
      <c r="Q43" s="6"/>
      <c r="R43" s="6"/>
      <c r="S43" s="6"/>
      <c r="T43" s="6"/>
      <c r="U43" s="6"/>
      <c r="V43" s="6"/>
      <c r="W43" s="6"/>
      <c r="X43" s="6"/>
      <c r="Y43" s="6"/>
    </row>
    <row r="44" spans="1:25" x14ac:dyDescent="0.2">
      <c r="A44" s="6"/>
      <c r="B44" s="6"/>
      <c r="C44" s="6"/>
      <c r="D44" s="6"/>
      <c r="E44" s="6"/>
      <c r="F44" s="6"/>
      <c r="G44" s="6"/>
      <c r="H44" s="6"/>
      <c r="I44" s="6"/>
      <c r="J44" s="6"/>
      <c r="K44" s="6"/>
      <c r="L44" s="6"/>
      <c r="M44" s="6"/>
      <c r="N44" s="6"/>
      <c r="O44" s="6"/>
      <c r="P44" s="6"/>
      <c r="Q44" s="6"/>
      <c r="R44" s="6"/>
      <c r="S44" s="6"/>
      <c r="T44" s="6"/>
      <c r="U44" s="6"/>
      <c r="V44" s="6"/>
      <c r="W44" s="6"/>
      <c r="X44" s="6"/>
      <c r="Y44" s="6"/>
    </row>
    <row r="45" spans="1:25" x14ac:dyDescent="0.2">
      <c r="A45" s="6"/>
      <c r="B45" s="6"/>
      <c r="C45" s="6"/>
      <c r="D45" s="6"/>
      <c r="E45" s="6"/>
      <c r="F45" s="6"/>
      <c r="G45" s="6"/>
      <c r="H45" s="6"/>
      <c r="I45" s="6"/>
      <c r="J45" s="6"/>
      <c r="K45" s="6"/>
      <c r="L45" s="6"/>
      <c r="M45" s="6"/>
      <c r="N45" s="6"/>
      <c r="O45" s="6"/>
      <c r="P45" s="6"/>
      <c r="Q45" s="6"/>
      <c r="R45" s="6"/>
      <c r="S45" s="6"/>
      <c r="T45" s="6"/>
      <c r="U45" s="6"/>
      <c r="V45" s="6"/>
      <c r="W45" s="6"/>
      <c r="X45" s="6"/>
      <c r="Y45" s="6"/>
    </row>
    <row r="46" spans="1:25" x14ac:dyDescent="0.2">
      <c r="A46" s="6"/>
      <c r="B46" s="6"/>
      <c r="C46" s="6"/>
      <c r="D46" s="6"/>
      <c r="E46" s="6"/>
      <c r="F46" s="6"/>
      <c r="G46" s="6"/>
      <c r="H46" s="6"/>
      <c r="I46" s="6"/>
      <c r="J46" s="6"/>
      <c r="K46" s="6"/>
      <c r="L46" s="6"/>
      <c r="M46" s="6"/>
      <c r="N46" s="6"/>
      <c r="O46" s="6"/>
      <c r="P46" s="6"/>
      <c r="Q46" s="6"/>
      <c r="R46" s="6"/>
      <c r="S46" s="6"/>
      <c r="T46" s="6"/>
      <c r="U46" s="6"/>
      <c r="V46" s="6"/>
      <c r="W46" s="6"/>
      <c r="X46" s="6"/>
      <c r="Y46" s="6"/>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workbookViewId="0">
      <selection activeCell="I45" sqref="I45"/>
    </sheetView>
  </sheetViews>
  <sheetFormatPr defaultRowHeight="12.75" x14ac:dyDescent="0.2"/>
  <cols>
    <col min="4" max="9" width="9.28515625" bestFit="1" customWidth="1"/>
    <col min="10" max="10" width="15" bestFit="1" customWidth="1"/>
    <col min="11" max="11" width="14.42578125" bestFit="1" customWidth="1"/>
  </cols>
  <sheetData>
    <row r="1" spans="1:18" ht="15.75" x14ac:dyDescent="0.25">
      <c r="A1" s="8" t="s">
        <v>0</v>
      </c>
      <c r="B1" s="7"/>
      <c r="C1" s="7"/>
      <c r="D1" s="7"/>
      <c r="E1" s="4"/>
      <c r="F1" s="4"/>
      <c r="G1" s="4"/>
      <c r="H1" s="4"/>
      <c r="I1" s="4"/>
      <c r="J1" s="6"/>
    </row>
    <row r="2" spans="1:18" ht="15.75" x14ac:dyDescent="0.25">
      <c r="A2" s="4"/>
      <c r="B2" s="3"/>
      <c r="C2" s="3"/>
      <c r="D2" s="3"/>
      <c r="E2" s="3"/>
      <c r="F2" s="3"/>
      <c r="G2" s="3"/>
      <c r="H2" s="3"/>
      <c r="I2" s="3"/>
      <c r="J2" s="3"/>
    </row>
    <row r="3" spans="1:18" x14ac:dyDescent="0.2">
      <c r="A3" s="48"/>
      <c r="B3" s="48"/>
      <c r="C3" s="48"/>
      <c r="D3" s="26" t="s">
        <v>5</v>
      </c>
      <c r="E3" s="26" t="s">
        <v>6</v>
      </c>
      <c r="F3" s="26" t="s">
        <v>7</v>
      </c>
      <c r="G3" s="26" t="s">
        <v>8</v>
      </c>
      <c r="H3" s="26" t="s">
        <v>15</v>
      </c>
      <c r="I3" s="26" t="s">
        <v>16</v>
      </c>
      <c r="J3" s="28" t="s">
        <v>18</v>
      </c>
      <c r="K3" s="27" t="s">
        <v>24</v>
      </c>
      <c r="L3" s="5"/>
      <c r="M3" s="5"/>
      <c r="N3" s="5"/>
      <c r="O3" s="5"/>
      <c r="P3" s="5"/>
      <c r="Q3" s="5"/>
      <c r="R3" s="5"/>
    </row>
    <row r="4" spans="1:18" x14ac:dyDescent="0.2">
      <c r="A4" s="47" t="str">
        <f>[1]Evaluation!A22</f>
        <v>Kirksey + Populous</v>
      </c>
      <c r="B4" s="47"/>
      <c r="C4" s="47"/>
      <c r="D4" s="35">
        <v>32</v>
      </c>
      <c r="E4" s="35">
        <v>15</v>
      </c>
      <c r="F4" s="35">
        <v>3</v>
      </c>
      <c r="G4" s="35">
        <v>3</v>
      </c>
      <c r="H4" s="35">
        <v>3</v>
      </c>
      <c r="I4" s="35">
        <v>8</v>
      </c>
      <c r="J4" s="32">
        <v>10</v>
      </c>
      <c r="K4" s="24">
        <f t="shared" ref="K4:K6" si="0">SUM(D4:J4)</f>
        <v>74</v>
      </c>
      <c r="L4" s="6"/>
      <c r="M4" s="6"/>
      <c r="N4" s="6"/>
      <c r="O4" s="6"/>
      <c r="P4" s="6"/>
      <c r="Q4" s="6"/>
      <c r="R4" s="6"/>
    </row>
    <row r="5" spans="1:18" x14ac:dyDescent="0.2">
      <c r="A5" s="47" t="str">
        <f>[1]Evaluation!A27</f>
        <v>PGAL</v>
      </c>
      <c r="B5" s="47"/>
      <c r="C5" s="47"/>
      <c r="D5" s="35">
        <v>40</v>
      </c>
      <c r="E5" s="35">
        <v>20</v>
      </c>
      <c r="F5" s="35">
        <v>5</v>
      </c>
      <c r="G5" s="35">
        <v>4</v>
      </c>
      <c r="H5" s="35">
        <v>4</v>
      </c>
      <c r="I5" s="35">
        <v>10</v>
      </c>
      <c r="J5" s="32">
        <v>10</v>
      </c>
      <c r="K5" s="24">
        <f t="shared" si="0"/>
        <v>93</v>
      </c>
      <c r="L5" s="6"/>
      <c r="M5" s="6"/>
      <c r="N5" s="6"/>
      <c r="O5" s="6"/>
      <c r="P5" s="6"/>
      <c r="Q5" s="6"/>
      <c r="R5" s="6"/>
    </row>
    <row r="6" spans="1:18" x14ac:dyDescent="0.2">
      <c r="A6" s="47" t="str">
        <f>[1]Evaluation!A30</f>
        <v>Smith Group</v>
      </c>
      <c r="B6" s="47"/>
      <c r="C6" s="47"/>
      <c r="D6" s="35">
        <v>32</v>
      </c>
      <c r="E6" s="35">
        <v>25</v>
      </c>
      <c r="F6" s="35">
        <v>4</v>
      </c>
      <c r="G6" s="35">
        <v>4</v>
      </c>
      <c r="H6" s="35">
        <v>4</v>
      </c>
      <c r="I6" s="35">
        <v>8</v>
      </c>
      <c r="J6" s="32">
        <v>10</v>
      </c>
      <c r="K6" s="24">
        <f t="shared" si="0"/>
        <v>87</v>
      </c>
      <c r="L6" s="6"/>
      <c r="M6" s="6"/>
      <c r="N6" s="6"/>
      <c r="O6" s="6"/>
      <c r="P6" s="6"/>
      <c r="Q6" s="6"/>
      <c r="R6" s="6"/>
    </row>
    <row r="7" spans="1:18" x14ac:dyDescent="0.2">
      <c r="A7" s="6"/>
      <c r="B7" s="6"/>
      <c r="C7" s="6"/>
      <c r="D7" s="6"/>
      <c r="E7" s="6"/>
      <c r="F7" s="6"/>
      <c r="G7" s="6"/>
      <c r="H7" s="6"/>
      <c r="I7" s="6"/>
      <c r="J7" s="6"/>
      <c r="K7" s="6"/>
      <c r="L7" s="6"/>
      <c r="M7" s="6"/>
      <c r="N7" s="6"/>
      <c r="O7" s="6"/>
      <c r="P7" s="6"/>
      <c r="Q7" s="6"/>
      <c r="R7" s="6"/>
    </row>
    <row r="8" spans="1:18" x14ac:dyDescent="0.2">
      <c r="A8" s="6"/>
      <c r="B8" s="6"/>
      <c r="C8" s="6"/>
      <c r="D8" s="6"/>
      <c r="E8" s="6"/>
      <c r="F8" s="6"/>
      <c r="G8" s="6"/>
      <c r="H8" s="6"/>
      <c r="I8" s="6"/>
      <c r="J8" s="6"/>
      <c r="K8" s="6"/>
      <c r="L8" s="6"/>
      <c r="M8" s="6"/>
      <c r="N8" s="6"/>
      <c r="O8" s="6"/>
      <c r="P8" s="6"/>
      <c r="Q8" s="6"/>
      <c r="R8" s="6"/>
    </row>
    <row r="9" spans="1:18" x14ac:dyDescent="0.2">
      <c r="A9" s="6"/>
      <c r="B9" s="6"/>
      <c r="C9" s="6"/>
      <c r="D9" s="6"/>
      <c r="E9" s="6"/>
      <c r="F9" s="6"/>
      <c r="G9" s="6"/>
      <c r="H9" s="6"/>
      <c r="I9" s="6"/>
      <c r="J9" s="6"/>
      <c r="K9" s="6"/>
      <c r="L9" s="6"/>
      <c r="M9" s="6"/>
      <c r="N9" s="6"/>
      <c r="O9" s="6"/>
      <c r="P9" s="6"/>
      <c r="Q9" s="6"/>
      <c r="R9" s="6"/>
    </row>
    <row r="10" spans="1:18" x14ac:dyDescent="0.2">
      <c r="A10" s="6"/>
      <c r="B10" s="6"/>
      <c r="C10" s="6"/>
      <c r="D10" s="6"/>
      <c r="E10" s="6"/>
      <c r="F10" s="6"/>
      <c r="G10" s="6"/>
      <c r="H10" s="6"/>
      <c r="I10" s="6"/>
      <c r="J10" s="6"/>
      <c r="K10" s="6"/>
      <c r="L10" s="6"/>
      <c r="M10" s="6"/>
      <c r="N10" s="6"/>
      <c r="O10" s="6"/>
      <c r="P10" s="6"/>
      <c r="Q10" s="6"/>
      <c r="R10" s="6"/>
    </row>
    <row r="11" spans="1:18" x14ac:dyDescent="0.2">
      <c r="A11" s="6"/>
      <c r="B11" s="6"/>
      <c r="C11" s="6"/>
      <c r="D11" s="6"/>
      <c r="E11" s="6"/>
      <c r="F11" s="6"/>
      <c r="G11" s="6"/>
      <c r="H11" s="6"/>
      <c r="I11" s="6"/>
      <c r="J11" s="6"/>
      <c r="K11" s="6"/>
      <c r="L11" s="6"/>
      <c r="M11" s="6"/>
      <c r="N11" s="6"/>
      <c r="O11" s="6"/>
      <c r="P11" s="6"/>
      <c r="Q11" s="6"/>
      <c r="R11" s="6"/>
    </row>
    <row r="12" spans="1:18" x14ac:dyDescent="0.2">
      <c r="A12" s="6"/>
      <c r="B12" s="6"/>
      <c r="C12" s="6"/>
      <c r="D12" s="6"/>
      <c r="E12" s="6"/>
      <c r="F12" s="6"/>
      <c r="G12" s="6"/>
      <c r="H12" s="6"/>
      <c r="I12" s="6"/>
      <c r="J12" s="6"/>
      <c r="K12" s="6"/>
      <c r="L12" s="6"/>
      <c r="M12" s="6"/>
      <c r="N12" s="6"/>
      <c r="O12" s="6"/>
      <c r="P12" s="6"/>
      <c r="Q12" s="6"/>
      <c r="R12" s="6"/>
    </row>
    <row r="13" spans="1:18" x14ac:dyDescent="0.2">
      <c r="A13" s="6"/>
      <c r="B13" s="6"/>
      <c r="C13" s="6"/>
      <c r="D13" s="6"/>
      <c r="E13" s="6"/>
      <c r="F13" s="6"/>
      <c r="G13" s="6"/>
      <c r="H13" s="6"/>
      <c r="I13" s="6"/>
      <c r="J13" s="6"/>
      <c r="K13" s="6"/>
      <c r="L13" s="6"/>
      <c r="M13" s="6"/>
      <c r="N13" s="6"/>
      <c r="O13" s="6"/>
      <c r="P13" s="6"/>
      <c r="Q13" s="6"/>
      <c r="R13" s="6"/>
    </row>
    <row r="14" spans="1:18" x14ac:dyDescent="0.2">
      <c r="A14" s="6"/>
      <c r="B14" s="6"/>
      <c r="C14" s="6"/>
      <c r="D14" s="6"/>
      <c r="E14" s="6"/>
      <c r="F14" s="6"/>
      <c r="G14" s="6"/>
      <c r="H14" s="6"/>
      <c r="I14" s="6"/>
      <c r="J14" s="6"/>
      <c r="K14" s="6"/>
      <c r="L14" s="6"/>
      <c r="M14" s="6"/>
      <c r="N14" s="6"/>
      <c r="O14" s="6"/>
      <c r="P14" s="6"/>
      <c r="Q14" s="6"/>
      <c r="R14" s="6"/>
    </row>
    <row r="15" spans="1:18" x14ac:dyDescent="0.2">
      <c r="A15" s="6"/>
      <c r="B15" s="6"/>
      <c r="C15" s="6"/>
      <c r="D15" s="6"/>
      <c r="E15" s="6"/>
      <c r="F15" s="6"/>
      <c r="G15" s="6"/>
      <c r="H15" s="6"/>
      <c r="I15" s="6"/>
      <c r="J15" s="6"/>
      <c r="K15" s="6"/>
      <c r="L15" s="6"/>
      <c r="M15" s="6"/>
      <c r="N15" s="6"/>
      <c r="O15" s="6"/>
      <c r="P15" s="6"/>
      <c r="Q15" s="6"/>
      <c r="R15" s="6"/>
    </row>
    <row r="16" spans="1:18" x14ac:dyDescent="0.2">
      <c r="A16" s="6"/>
      <c r="B16" s="6"/>
      <c r="C16" s="6"/>
      <c r="D16" s="6"/>
      <c r="E16" s="6"/>
      <c r="F16" s="6"/>
      <c r="G16" s="6"/>
      <c r="H16" s="6"/>
      <c r="I16" s="6"/>
      <c r="J16" s="6"/>
      <c r="K16" s="6"/>
      <c r="L16" s="6"/>
      <c r="M16" s="6"/>
      <c r="N16" s="6"/>
      <c r="O16" s="6"/>
      <c r="P16" s="6"/>
      <c r="Q16" s="6"/>
      <c r="R16" s="6"/>
    </row>
    <row r="17" spans="1:18" x14ac:dyDescent="0.2">
      <c r="A17" s="6"/>
      <c r="B17" s="6"/>
      <c r="C17" s="6"/>
      <c r="D17" s="6"/>
      <c r="E17" s="6"/>
      <c r="F17" s="6"/>
      <c r="G17" s="6"/>
      <c r="H17" s="6"/>
      <c r="I17" s="6"/>
      <c r="J17" s="6"/>
      <c r="K17" s="6"/>
      <c r="L17" s="6"/>
      <c r="M17" s="6"/>
      <c r="N17" s="6"/>
      <c r="O17" s="6"/>
      <c r="P17" s="6"/>
      <c r="Q17" s="6"/>
      <c r="R17" s="6"/>
    </row>
    <row r="18" spans="1:18" x14ac:dyDescent="0.2">
      <c r="A18" s="6"/>
      <c r="B18" s="6"/>
      <c r="C18" s="6"/>
      <c r="D18" s="6"/>
      <c r="E18" s="6"/>
      <c r="F18" s="6"/>
      <c r="G18" s="6"/>
      <c r="H18" s="6"/>
      <c r="I18" s="6"/>
      <c r="J18" s="6"/>
      <c r="K18" s="6"/>
      <c r="L18" s="6"/>
      <c r="M18" s="6"/>
      <c r="N18" s="6"/>
      <c r="O18" s="6"/>
      <c r="P18" s="6"/>
      <c r="Q18" s="6"/>
      <c r="R18" s="6"/>
    </row>
    <row r="19" spans="1:18" x14ac:dyDescent="0.2">
      <c r="A19" s="6"/>
      <c r="B19" s="6"/>
      <c r="C19" s="6"/>
      <c r="D19" s="6"/>
      <c r="E19" s="6"/>
      <c r="F19" s="6"/>
      <c r="G19" s="6"/>
      <c r="H19" s="6"/>
      <c r="I19" s="6"/>
      <c r="J19" s="6"/>
      <c r="K19" s="6"/>
      <c r="L19" s="6"/>
      <c r="M19" s="6"/>
      <c r="N19" s="6"/>
      <c r="O19" s="6"/>
      <c r="P19" s="6"/>
      <c r="Q19" s="6"/>
      <c r="R19" s="6"/>
    </row>
    <row r="20" spans="1:18" x14ac:dyDescent="0.2">
      <c r="A20" s="6"/>
      <c r="B20" s="6"/>
      <c r="C20" s="6"/>
      <c r="D20" s="6"/>
      <c r="E20" s="6"/>
      <c r="F20" s="6"/>
      <c r="G20" s="6"/>
      <c r="H20" s="6"/>
      <c r="I20" s="6"/>
      <c r="J20" s="6"/>
      <c r="K20" s="6"/>
      <c r="L20" s="6"/>
      <c r="M20" s="6"/>
      <c r="N20" s="6"/>
      <c r="O20" s="6"/>
      <c r="P20" s="6"/>
      <c r="Q20" s="6"/>
      <c r="R20" s="6"/>
    </row>
    <row r="21" spans="1:18" x14ac:dyDescent="0.2">
      <c r="A21" s="6"/>
      <c r="B21" s="6"/>
      <c r="C21" s="6"/>
      <c r="D21" s="6"/>
      <c r="E21" s="6"/>
      <c r="F21" s="6"/>
      <c r="G21" s="6"/>
      <c r="H21" s="6"/>
      <c r="I21" s="6"/>
      <c r="J21" s="6"/>
      <c r="K21" s="6"/>
      <c r="L21" s="6"/>
      <c r="M21" s="6"/>
      <c r="N21" s="6"/>
      <c r="O21" s="6"/>
      <c r="P21" s="6"/>
      <c r="Q21" s="6"/>
      <c r="R21" s="6"/>
    </row>
    <row r="22" spans="1:18" x14ac:dyDescent="0.2">
      <c r="A22" s="6"/>
      <c r="B22" s="6"/>
      <c r="C22" s="6"/>
      <c r="D22" s="6"/>
      <c r="E22" s="6"/>
      <c r="F22" s="6"/>
      <c r="G22" s="6"/>
      <c r="H22" s="6"/>
      <c r="I22" s="6"/>
      <c r="J22" s="6"/>
      <c r="K22" s="6"/>
      <c r="L22" s="6"/>
      <c r="M22" s="6"/>
      <c r="N22" s="6"/>
      <c r="O22" s="6"/>
      <c r="P22" s="6"/>
      <c r="Q22" s="6"/>
      <c r="R22" s="6"/>
    </row>
    <row r="23" spans="1:18" x14ac:dyDescent="0.2">
      <c r="A23" s="6"/>
      <c r="B23" s="6"/>
      <c r="C23" s="6"/>
      <c r="D23" s="6"/>
      <c r="E23" s="6"/>
      <c r="F23" s="6"/>
      <c r="G23" s="6"/>
      <c r="H23" s="6"/>
      <c r="I23" s="6"/>
      <c r="J23" s="6"/>
      <c r="K23" s="6"/>
      <c r="L23" s="6"/>
      <c r="M23" s="6"/>
      <c r="N23" s="6"/>
      <c r="O23" s="6"/>
      <c r="P23" s="6"/>
      <c r="Q23" s="6"/>
      <c r="R23" s="6"/>
    </row>
    <row r="24" spans="1:18" x14ac:dyDescent="0.2">
      <c r="A24" s="6"/>
      <c r="B24" s="6"/>
      <c r="C24" s="6"/>
      <c r="D24" s="6"/>
      <c r="E24" s="6"/>
      <c r="F24" s="6"/>
      <c r="G24" s="6"/>
      <c r="H24" s="6"/>
      <c r="I24" s="6"/>
      <c r="J24" s="6"/>
      <c r="K24" s="6"/>
      <c r="L24" s="6"/>
      <c r="M24" s="6"/>
      <c r="N24" s="6"/>
      <c r="O24" s="6"/>
      <c r="P24" s="6"/>
      <c r="Q24" s="6"/>
      <c r="R24" s="6"/>
    </row>
    <row r="25" spans="1:18" x14ac:dyDescent="0.2">
      <c r="A25" s="6"/>
      <c r="B25" s="6"/>
      <c r="C25" s="6"/>
      <c r="D25" s="6"/>
      <c r="E25" s="6"/>
      <c r="F25" s="6"/>
      <c r="G25" s="6"/>
      <c r="H25" s="6"/>
      <c r="I25" s="6"/>
      <c r="J25" s="6"/>
      <c r="K25" s="6"/>
      <c r="L25" s="6"/>
      <c r="M25" s="6"/>
      <c r="N25" s="6"/>
      <c r="O25" s="6"/>
      <c r="P25" s="6"/>
      <c r="Q25" s="6"/>
      <c r="R25" s="6"/>
    </row>
    <row r="26" spans="1:18" x14ac:dyDescent="0.2">
      <c r="A26" s="6"/>
      <c r="B26" s="6"/>
      <c r="C26" s="6"/>
      <c r="D26" s="6"/>
      <c r="E26" s="6"/>
      <c r="F26" s="6"/>
      <c r="G26" s="6"/>
      <c r="H26" s="6"/>
      <c r="I26" s="6"/>
      <c r="J26" s="6"/>
      <c r="K26" s="6"/>
      <c r="L26" s="6"/>
      <c r="M26" s="6"/>
      <c r="N26" s="6"/>
      <c r="O26" s="6"/>
      <c r="P26" s="6"/>
      <c r="Q26" s="6"/>
      <c r="R26" s="6"/>
    </row>
    <row r="27" spans="1:18" x14ac:dyDescent="0.2">
      <c r="A27" s="6"/>
      <c r="B27" s="6"/>
      <c r="C27" s="6"/>
      <c r="D27" s="6"/>
      <c r="E27" s="6"/>
      <c r="F27" s="6"/>
      <c r="G27" s="6"/>
      <c r="H27" s="6"/>
      <c r="I27" s="6"/>
      <c r="J27" s="6"/>
      <c r="K27" s="6"/>
      <c r="L27" s="6"/>
      <c r="M27" s="6"/>
      <c r="N27" s="6"/>
      <c r="O27" s="6"/>
      <c r="P27" s="6"/>
      <c r="Q27" s="6"/>
      <c r="R27" s="6"/>
    </row>
    <row r="28" spans="1:18" x14ac:dyDescent="0.2">
      <c r="A28" s="6"/>
      <c r="B28" s="6"/>
      <c r="C28" s="6"/>
      <c r="D28" s="6"/>
      <c r="E28" s="6"/>
      <c r="F28" s="6"/>
      <c r="G28" s="6"/>
      <c r="H28" s="6"/>
      <c r="I28" s="6"/>
      <c r="J28" s="6"/>
      <c r="K28" s="6"/>
      <c r="L28" s="6"/>
      <c r="M28" s="6"/>
      <c r="N28" s="6"/>
      <c r="O28" s="6"/>
      <c r="P28" s="6"/>
      <c r="Q28" s="6"/>
      <c r="R28" s="6"/>
    </row>
    <row r="29" spans="1:18" x14ac:dyDescent="0.2">
      <c r="A29" s="6"/>
      <c r="B29" s="6"/>
      <c r="C29" s="6"/>
      <c r="D29" s="6"/>
      <c r="E29" s="6"/>
      <c r="F29" s="6"/>
      <c r="G29" s="6"/>
      <c r="H29" s="6"/>
      <c r="I29" s="6"/>
      <c r="J29" s="6"/>
      <c r="K29" s="6"/>
      <c r="L29" s="6"/>
      <c r="M29" s="6"/>
      <c r="N29" s="6"/>
      <c r="O29" s="6"/>
      <c r="P29" s="6"/>
      <c r="Q29" s="6"/>
      <c r="R29" s="6"/>
    </row>
    <row r="30" spans="1:18" x14ac:dyDescent="0.2">
      <c r="A30" s="6"/>
      <c r="B30" s="6"/>
      <c r="C30" s="6"/>
      <c r="D30" s="6"/>
      <c r="E30" s="6"/>
      <c r="F30" s="6"/>
      <c r="G30" s="6"/>
      <c r="H30" s="6"/>
      <c r="I30" s="6"/>
      <c r="J30" s="6"/>
      <c r="K30" s="6"/>
      <c r="L30" s="6"/>
      <c r="M30" s="6"/>
      <c r="N30" s="6"/>
      <c r="O30" s="6"/>
      <c r="P30" s="6"/>
      <c r="Q30" s="6"/>
      <c r="R30" s="6"/>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workbookViewId="0">
      <selection activeCell="J4" sqref="J4:J6"/>
    </sheetView>
  </sheetViews>
  <sheetFormatPr defaultRowHeight="12.75" x14ac:dyDescent="0.2"/>
  <cols>
    <col min="1" max="3" width="9.140625" style="6"/>
    <col min="4" max="9" width="9.28515625" style="6" bestFit="1" customWidth="1"/>
    <col min="10" max="10" width="15" style="6" bestFit="1" customWidth="1"/>
    <col min="11" max="11" width="14.42578125" style="6" bestFit="1" customWidth="1"/>
    <col min="12" max="16384" width="9.140625" style="6"/>
  </cols>
  <sheetData>
    <row r="1" spans="1:18" ht="15.75" x14ac:dyDescent="0.25">
      <c r="A1" s="8" t="s">
        <v>0</v>
      </c>
      <c r="B1" s="7"/>
      <c r="C1" s="7"/>
      <c r="D1" s="7"/>
      <c r="E1" s="4"/>
      <c r="F1" s="4"/>
      <c r="G1" s="4"/>
      <c r="H1" s="4"/>
      <c r="I1" s="4"/>
    </row>
    <row r="2" spans="1:18" ht="15.75" x14ac:dyDescent="0.25">
      <c r="A2" s="4"/>
      <c r="B2" s="3"/>
      <c r="C2" s="3"/>
      <c r="D2" s="3"/>
      <c r="E2" s="3"/>
      <c r="F2" s="3"/>
      <c r="G2" s="3"/>
      <c r="H2" s="3"/>
      <c r="I2" s="3"/>
      <c r="J2" s="3"/>
    </row>
    <row r="3" spans="1:18" x14ac:dyDescent="0.2">
      <c r="A3" s="48"/>
      <c r="B3" s="48"/>
      <c r="C3" s="48"/>
      <c r="D3" s="26" t="s">
        <v>5</v>
      </c>
      <c r="E3" s="26" t="s">
        <v>6</v>
      </c>
      <c r="F3" s="26" t="s">
        <v>7</v>
      </c>
      <c r="G3" s="26" t="s">
        <v>8</v>
      </c>
      <c r="H3" s="26" t="s">
        <v>15</v>
      </c>
      <c r="I3" s="26" t="s">
        <v>16</v>
      </c>
      <c r="J3" s="28" t="s">
        <v>18</v>
      </c>
      <c r="K3" s="27" t="s">
        <v>24</v>
      </c>
      <c r="L3" s="5"/>
      <c r="M3" s="5"/>
      <c r="N3" s="5"/>
      <c r="O3" s="5"/>
      <c r="P3" s="5"/>
      <c r="Q3" s="5"/>
      <c r="R3" s="5"/>
    </row>
    <row r="4" spans="1:18" x14ac:dyDescent="0.2">
      <c r="A4" s="47" t="str">
        <f>[1]Evaluation!A22</f>
        <v>Kirksey + Populous</v>
      </c>
      <c r="B4" s="47"/>
      <c r="C4" s="47"/>
      <c r="D4" s="36">
        <v>32</v>
      </c>
      <c r="E4" s="36">
        <v>17.5</v>
      </c>
      <c r="F4" s="36">
        <v>4</v>
      </c>
      <c r="G4" s="36">
        <v>3</v>
      </c>
      <c r="H4" s="36">
        <v>4</v>
      </c>
      <c r="I4" s="36">
        <v>8</v>
      </c>
      <c r="J4" s="32">
        <v>10</v>
      </c>
      <c r="K4" s="24">
        <f t="shared" ref="K4:K6" si="0">SUM(D4:J4)</f>
        <v>78.5</v>
      </c>
    </row>
    <row r="5" spans="1:18" x14ac:dyDescent="0.2">
      <c r="A5" s="47" t="str">
        <f>[1]Evaluation!A27</f>
        <v>PGAL</v>
      </c>
      <c r="B5" s="47"/>
      <c r="C5" s="47"/>
      <c r="D5" s="36">
        <v>32</v>
      </c>
      <c r="E5" s="36">
        <v>22.5</v>
      </c>
      <c r="F5" s="36">
        <v>4.5</v>
      </c>
      <c r="G5" s="36">
        <v>3</v>
      </c>
      <c r="H5" s="36">
        <v>4</v>
      </c>
      <c r="I5" s="36">
        <v>8</v>
      </c>
      <c r="J5" s="32">
        <v>10</v>
      </c>
      <c r="K5" s="24">
        <f t="shared" si="0"/>
        <v>84</v>
      </c>
    </row>
    <row r="6" spans="1:18" x14ac:dyDescent="0.2">
      <c r="A6" s="47" t="str">
        <f>[1]Evaluation!A30</f>
        <v>Smith Group</v>
      </c>
      <c r="B6" s="47"/>
      <c r="C6" s="47"/>
      <c r="D6" s="36">
        <v>36</v>
      </c>
      <c r="E6" s="36">
        <v>22.5</v>
      </c>
      <c r="F6" s="36">
        <v>4.5</v>
      </c>
      <c r="G6" s="36">
        <v>3</v>
      </c>
      <c r="H6" s="36">
        <v>4</v>
      </c>
      <c r="I6" s="36">
        <v>8</v>
      </c>
      <c r="J6" s="32">
        <v>10</v>
      </c>
      <c r="K6" s="24">
        <f t="shared" si="0"/>
        <v>88</v>
      </c>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workbookViewId="0">
      <selection activeCell="J45" sqref="J45"/>
    </sheetView>
  </sheetViews>
  <sheetFormatPr defaultRowHeight="12.75" x14ac:dyDescent="0.2"/>
  <cols>
    <col min="1" max="3" width="9.140625" style="6"/>
    <col min="4" max="9" width="9.28515625" style="6" bestFit="1" customWidth="1"/>
    <col min="10" max="10" width="15" style="6" bestFit="1" customWidth="1"/>
    <col min="11" max="11" width="14.42578125" style="6" bestFit="1" customWidth="1"/>
    <col min="12" max="16384" width="9.140625" style="6"/>
  </cols>
  <sheetData>
    <row r="1" spans="1:18" ht="15.75" x14ac:dyDescent="0.25">
      <c r="A1" s="8" t="s">
        <v>0</v>
      </c>
      <c r="B1" s="7"/>
      <c r="C1" s="7"/>
      <c r="D1" s="7"/>
      <c r="E1" s="4"/>
      <c r="F1" s="4"/>
      <c r="G1" s="4"/>
      <c r="H1" s="4"/>
      <c r="I1" s="4"/>
    </row>
    <row r="2" spans="1:18" ht="15.75" x14ac:dyDescent="0.25">
      <c r="A2" s="4"/>
      <c r="B2" s="3"/>
      <c r="C2" s="3"/>
      <c r="D2" s="3"/>
      <c r="E2" s="3"/>
      <c r="F2" s="3"/>
      <c r="G2" s="3"/>
      <c r="H2" s="3"/>
      <c r="I2" s="3"/>
      <c r="J2" s="3"/>
    </row>
    <row r="3" spans="1:18" x14ac:dyDescent="0.2">
      <c r="A3" s="48"/>
      <c r="B3" s="48"/>
      <c r="C3" s="48"/>
      <c r="D3" s="26" t="s">
        <v>5</v>
      </c>
      <c r="E3" s="26" t="s">
        <v>6</v>
      </c>
      <c r="F3" s="26" t="s">
        <v>7</v>
      </c>
      <c r="G3" s="26" t="s">
        <v>8</v>
      </c>
      <c r="H3" s="26" t="s">
        <v>15</v>
      </c>
      <c r="I3" s="26" t="s">
        <v>16</v>
      </c>
      <c r="J3" s="28" t="s">
        <v>18</v>
      </c>
      <c r="K3" s="27" t="s">
        <v>24</v>
      </c>
      <c r="L3" s="5"/>
      <c r="M3" s="5"/>
      <c r="N3" s="5"/>
      <c r="O3" s="5"/>
      <c r="P3" s="5"/>
      <c r="Q3" s="5"/>
      <c r="R3" s="5"/>
    </row>
    <row r="4" spans="1:18" x14ac:dyDescent="0.2">
      <c r="A4" s="47" t="str">
        <f>[1]Evaluation!A22</f>
        <v>Kirksey + Populous</v>
      </c>
      <c r="B4" s="47"/>
      <c r="C4" s="47"/>
      <c r="D4" s="37">
        <v>32</v>
      </c>
      <c r="E4" s="37">
        <v>15</v>
      </c>
      <c r="F4" s="37">
        <v>4</v>
      </c>
      <c r="G4" s="37">
        <v>4</v>
      </c>
      <c r="H4" s="37">
        <v>4</v>
      </c>
      <c r="I4" s="37">
        <v>8</v>
      </c>
      <c r="J4" s="32">
        <v>10</v>
      </c>
      <c r="K4" s="24">
        <f t="shared" ref="K4:K6" si="0">SUM(D4:J4)</f>
        <v>77</v>
      </c>
    </row>
    <row r="5" spans="1:18" x14ac:dyDescent="0.2">
      <c r="A5" s="47" t="str">
        <f>[1]Evaluation!A27</f>
        <v>PGAL</v>
      </c>
      <c r="B5" s="47"/>
      <c r="C5" s="47"/>
      <c r="D5" s="37">
        <v>32</v>
      </c>
      <c r="E5" s="37">
        <v>20</v>
      </c>
      <c r="F5" s="37">
        <v>4</v>
      </c>
      <c r="G5" s="37">
        <v>4</v>
      </c>
      <c r="H5" s="37">
        <v>4</v>
      </c>
      <c r="I5" s="37">
        <v>8</v>
      </c>
      <c r="J5" s="32">
        <v>10</v>
      </c>
      <c r="K5" s="24">
        <f t="shared" si="0"/>
        <v>82</v>
      </c>
    </row>
    <row r="6" spans="1:18" x14ac:dyDescent="0.2">
      <c r="A6" s="47" t="str">
        <f>[1]Evaluation!A30</f>
        <v>Smith Group</v>
      </c>
      <c r="B6" s="47"/>
      <c r="C6" s="47"/>
      <c r="D6" s="37">
        <v>40</v>
      </c>
      <c r="E6" s="37">
        <v>25</v>
      </c>
      <c r="F6" s="37">
        <v>5</v>
      </c>
      <c r="G6" s="37">
        <v>4</v>
      </c>
      <c r="H6" s="37">
        <v>4</v>
      </c>
      <c r="I6" s="37">
        <v>8</v>
      </c>
      <c r="J6" s="32">
        <v>10</v>
      </c>
      <c r="K6" s="24">
        <f t="shared" si="0"/>
        <v>96</v>
      </c>
    </row>
  </sheetData>
  <mergeCells count="4">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workbookViewId="0">
      <selection activeCell="F8" sqref="F8"/>
    </sheetView>
  </sheetViews>
  <sheetFormatPr defaultRowHeight="15" x14ac:dyDescent="0.2"/>
  <cols>
    <col min="1" max="1" width="33" style="11" customWidth="1"/>
    <col min="2" max="3" width="7" style="11" bestFit="1" customWidth="1"/>
    <col min="4" max="4" width="8.28515625" style="11" bestFit="1" customWidth="1"/>
    <col min="5" max="5" width="7.7109375" style="11" customWidth="1"/>
    <col min="6" max="6" width="8.28515625" style="11" bestFit="1" customWidth="1"/>
    <col min="7" max="7" width="8.28515625" style="11" customWidth="1"/>
    <col min="8" max="8" width="8.85546875" style="11" customWidth="1"/>
    <col min="9" max="9" width="7.5703125" style="11" customWidth="1"/>
    <col min="10" max="10" width="8.28515625" style="11" customWidth="1"/>
    <col min="11" max="11" width="6.28515625" style="11" bestFit="1" customWidth="1"/>
    <col min="12" max="14" width="4.140625" style="11" bestFit="1" customWidth="1"/>
    <col min="15" max="16" width="4.140625" style="11" customWidth="1"/>
    <col min="17" max="17" width="7.140625" style="11" bestFit="1" customWidth="1"/>
    <col min="18" max="16384" width="9.140625" style="11"/>
  </cols>
  <sheetData>
    <row r="1" spans="1:18" ht="15.75" x14ac:dyDescent="0.25">
      <c r="A1" s="9" t="s">
        <v>9</v>
      </c>
      <c r="B1" s="10"/>
      <c r="C1" s="9"/>
      <c r="D1" s="9"/>
      <c r="E1" s="9"/>
      <c r="F1" s="9"/>
      <c r="G1" s="9"/>
      <c r="H1" s="9"/>
      <c r="I1" s="9"/>
    </row>
    <row r="2" spans="1:18" ht="6" customHeight="1" x14ac:dyDescent="0.25">
      <c r="A2" s="9"/>
      <c r="B2" s="10"/>
      <c r="C2" s="9"/>
      <c r="D2" s="9"/>
      <c r="E2" s="9"/>
      <c r="F2" s="9"/>
      <c r="G2" s="9"/>
      <c r="H2" s="9"/>
      <c r="I2" s="9"/>
    </row>
    <row r="3" spans="1:18" ht="15.75" x14ac:dyDescent="0.25">
      <c r="A3" s="50" t="s">
        <v>17</v>
      </c>
      <c r="B3" s="50"/>
      <c r="C3" s="50"/>
      <c r="D3" s="50"/>
      <c r="E3" s="50"/>
      <c r="F3" s="50"/>
      <c r="G3" s="50"/>
      <c r="H3" s="50"/>
      <c r="I3" s="50"/>
      <c r="J3" s="51"/>
      <c r="K3" s="51"/>
      <c r="L3" s="51"/>
    </row>
    <row r="4" spans="1:18" x14ac:dyDescent="0.2">
      <c r="A4" s="10"/>
      <c r="B4" s="10"/>
      <c r="C4" s="10"/>
      <c r="D4" s="10"/>
      <c r="E4" s="10"/>
      <c r="F4" s="10"/>
      <c r="G4" s="10"/>
      <c r="H4" s="12"/>
      <c r="I4" s="12"/>
    </row>
    <row r="5" spans="1:18" ht="15.75" x14ac:dyDescent="0.25">
      <c r="F5" s="20"/>
      <c r="G5" s="20"/>
      <c r="H5" s="19"/>
      <c r="I5" s="13"/>
      <c r="J5" s="19"/>
      <c r="K5" s="13"/>
      <c r="Q5" s="49" t="s">
        <v>11</v>
      </c>
      <c r="R5" s="49"/>
    </row>
    <row r="6" spans="1:18" s="16" customFormat="1" ht="135" customHeight="1" x14ac:dyDescent="0.2">
      <c r="A6" s="14"/>
      <c r="B6" s="15" t="s">
        <v>1</v>
      </c>
      <c r="C6" s="15" t="s">
        <v>2</v>
      </c>
      <c r="D6" s="15" t="s">
        <v>3</v>
      </c>
      <c r="E6" s="15" t="s">
        <v>4</v>
      </c>
      <c r="F6" s="15" t="s">
        <v>23</v>
      </c>
      <c r="G6" s="15" t="s">
        <v>14</v>
      </c>
      <c r="H6" s="21" t="s">
        <v>12</v>
      </c>
      <c r="J6" s="11"/>
      <c r="K6" s="15" t="str">
        <f t="shared" ref="K6:P6" si="0">B6</f>
        <v>Evaluator 1</v>
      </c>
      <c r="L6" s="15" t="str">
        <f t="shared" si="0"/>
        <v>Evaluator 2</v>
      </c>
      <c r="M6" s="15" t="str">
        <f t="shared" si="0"/>
        <v>Evaluator 3</v>
      </c>
      <c r="N6" s="15" t="str">
        <f t="shared" si="0"/>
        <v>Evaluator 4</v>
      </c>
      <c r="O6" s="15" t="str">
        <f t="shared" si="0"/>
        <v>Evaluator 5</v>
      </c>
      <c r="P6" s="15" t="str">
        <f t="shared" si="0"/>
        <v>Evaluator 6</v>
      </c>
      <c r="Q6" s="21" t="s">
        <v>13</v>
      </c>
      <c r="R6" s="18" t="s">
        <v>10</v>
      </c>
    </row>
    <row r="7" spans="1:18" ht="15.75" x14ac:dyDescent="0.25">
      <c r="A7" s="29" t="s">
        <v>19</v>
      </c>
      <c r="B7" s="25">
        <f>'Evaluator 1'!K4</f>
        <v>69.900000000000006</v>
      </c>
      <c r="C7" s="25">
        <f>'Evaluator 2'!K4</f>
        <v>83.5</v>
      </c>
      <c r="D7" s="25">
        <f>'Evaluator 3'!K4</f>
        <v>84</v>
      </c>
      <c r="E7" s="25">
        <f>'Evaluator 4'!K4</f>
        <v>74</v>
      </c>
      <c r="F7" s="25">
        <f>'Evaluator 5'!K4</f>
        <v>78.5</v>
      </c>
      <c r="G7" s="25">
        <f>'Evaluator 6'!K4</f>
        <v>77</v>
      </c>
      <c r="H7" s="22">
        <f>AVERAGE(B7:G7)</f>
        <v>77.816666666666663</v>
      </c>
      <c r="I7" s="30"/>
      <c r="J7" s="30"/>
      <c r="K7" s="17">
        <f>RANK(B7,$B$7:$B$9,0)</f>
        <v>3</v>
      </c>
      <c r="L7" s="17">
        <f>RANK(C7,$C$7:$C$9,0)</f>
        <v>3</v>
      </c>
      <c r="M7" s="17">
        <f>RANK(D7,$D$7:$D$9,0)</f>
        <v>3</v>
      </c>
      <c r="N7" s="17">
        <f>RANK(E7,$E$7:$E$9,0)</f>
        <v>3</v>
      </c>
      <c r="O7" s="17">
        <f>RANK(F7,$F$7:$F$9,0)</f>
        <v>3</v>
      </c>
      <c r="P7" s="17">
        <f>RANK(G7,$G$7:$G$9,0)</f>
        <v>3</v>
      </c>
      <c r="Q7" s="23">
        <f>AVERAGE(K7:P7)</f>
        <v>3</v>
      </c>
      <c r="R7" s="31">
        <f>RANK(Q7,$Q$7:$Q$9,1)</f>
        <v>3</v>
      </c>
    </row>
    <row r="8" spans="1:18" ht="15.75" x14ac:dyDescent="0.25">
      <c r="A8" s="29" t="s">
        <v>20</v>
      </c>
      <c r="B8" s="25">
        <f>'Evaluator 1'!K5</f>
        <v>79</v>
      </c>
      <c r="C8" s="25">
        <f>'Evaluator 2'!K5</f>
        <v>87.4</v>
      </c>
      <c r="D8" s="25">
        <f>'Evaluator 3'!K5</f>
        <v>90</v>
      </c>
      <c r="E8" s="25">
        <f>'Evaluator 4'!K5</f>
        <v>93</v>
      </c>
      <c r="F8" s="25">
        <f>'Evaluator 5'!K5</f>
        <v>84</v>
      </c>
      <c r="G8" s="25">
        <f>'Evaluator 6'!K5</f>
        <v>82</v>
      </c>
      <c r="H8" s="22">
        <f>AVERAGE(B8:G8)</f>
        <v>85.899999999999991</v>
      </c>
      <c r="I8" s="30"/>
      <c r="J8" s="30"/>
      <c r="K8" s="17">
        <f>RANK(B8,$B$7:$B$9,0)</f>
        <v>2</v>
      </c>
      <c r="L8" s="17">
        <f>RANK(C8,$C$7:$C$9,0)</f>
        <v>2</v>
      </c>
      <c r="M8" s="17">
        <f>RANK(D8,$D$7:$D$9,0)</f>
        <v>2</v>
      </c>
      <c r="N8" s="17">
        <f>RANK(E8,$E$7:$E$9,0)</f>
        <v>1</v>
      </c>
      <c r="O8" s="17">
        <f>RANK(F8,$F$7:$F$9,0)</f>
        <v>2</v>
      </c>
      <c r="P8" s="17">
        <f>RANK(G8,$G$7:$G$9,0)</f>
        <v>2</v>
      </c>
      <c r="Q8" s="23">
        <f>AVERAGE(K8:P8)</f>
        <v>1.8333333333333333</v>
      </c>
      <c r="R8" s="31">
        <f>RANK(Q8,$Q$7:$Q$9,1)</f>
        <v>2</v>
      </c>
    </row>
    <row r="9" spans="1:18" s="46" customFormat="1" ht="15.75" x14ac:dyDescent="0.25">
      <c r="A9" s="39" t="s">
        <v>21</v>
      </c>
      <c r="B9" s="40">
        <f>'Evaluator 1'!K6</f>
        <v>84.2</v>
      </c>
      <c r="C9" s="40">
        <f>'Evaluator 2'!K6</f>
        <v>90</v>
      </c>
      <c r="D9" s="40">
        <f>'Evaluator 3'!K6</f>
        <v>100</v>
      </c>
      <c r="E9" s="40">
        <f>'Evaluator 4'!K6</f>
        <v>87</v>
      </c>
      <c r="F9" s="40">
        <f>'Evaluator 5'!K6</f>
        <v>88</v>
      </c>
      <c r="G9" s="40">
        <f>'Evaluator 6'!K6</f>
        <v>96</v>
      </c>
      <c r="H9" s="41">
        <f>AVERAGE(B9:G9)</f>
        <v>90.866666666666674</v>
      </c>
      <c r="I9" s="42"/>
      <c r="J9" s="42"/>
      <c r="K9" s="43">
        <f>RANK(B9,$B$7:$B$9,0)</f>
        <v>1</v>
      </c>
      <c r="L9" s="43">
        <f>RANK(C9,$C$7:$C$9,0)</f>
        <v>1</v>
      </c>
      <c r="M9" s="43">
        <f>RANK(D9,$D$7:$D$9,0)</f>
        <v>1</v>
      </c>
      <c r="N9" s="43">
        <f>RANK(E9,$E$7:$E$9,0)</f>
        <v>2</v>
      </c>
      <c r="O9" s="43">
        <f>RANK(F9,$F$7:$F$9,0)</f>
        <v>1</v>
      </c>
      <c r="P9" s="43">
        <f>RANK(G9,$G$7:$G$9,0)</f>
        <v>1</v>
      </c>
      <c r="Q9" s="44">
        <f>AVERAGE(K9:P9)</f>
        <v>1.1666666666666667</v>
      </c>
      <c r="R9" s="45">
        <f>RANK(Q9,$Q$7:$Q$9,1)</f>
        <v>1</v>
      </c>
    </row>
    <row r="14" spans="1:18" x14ac:dyDescent="0.2">
      <c r="A14" s="11" t="s">
        <v>22</v>
      </c>
    </row>
    <row r="15" spans="1:18" x14ac:dyDescent="0.2">
      <c r="A15" s="11" t="s">
        <v>25</v>
      </c>
    </row>
  </sheetData>
  <mergeCells count="2">
    <mergeCell ref="Q5:R5"/>
    <mergeCell ref="A3:L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7"/>
  <sheetViews>
    <sheetView tabSelected="1" workbookViewId="0">
      <selection activeCell="T24" sqref="T24"/>
    </sheetView>
  </sheetViews>
  <sheetFormatPr defaultRowHeight="12.75" x14ac:dyDescent="0.2"/>
  <cols>
    <col min="1" max="1" width="24.28515625" style="29" customWidth="1"/>
    <col min="2" max="2" width="6.28515625" style="29" customWidth="1"/>
    <col min="3" max="3" width="10.5703125" style="29" bestFit="1" customWidth="1"/>
    <col min="4" max="4" width="16" style="29" customWidth="1"/>
    <col min="5" max="5" width="6.5703125" style="29" customWidth="1"/>
    <col min="6" max="6" width="10.5703125" style="29" bestFit="1" customWidth="1"/>
    <col min="7" max="7" width="9.140625" style="29" customWidth="1"/>
    <col min="8" max="8" width="6.5703125" style="29" customWidth="1"/>
    <col min="9" max="9" width="10.5703125" style="29" bestFit="1" customWidth="1"/>
    <col min="10" max="10" width="9.140625" style="29" customWidth="1"/>
    <col min="11" max="11" width="6.7109375" style="29" customWidth="1"/>
    <col min="12" max="12" width="10.5703125" style="29" bestFit="1" customWidth="1"/>
    <col min="13" max="13" width="9.140625" style="29" customWidth="1"/>
    <col min="14" max="14" width="6.28515625" style="29" customWidth="1"/>
    <col min="15" max="15" width="10.5703125" style="29" bestFit="1" customWidth="1"/>
    <col min="16" max="16" width="9.140625" style="29" customWidth="1"/>
    <col min="17" max="17" width="6.28515625" style="29" customWidth="1"/>
    <col min="18" max="18" width="10.5703125" style="29" bestFit="1" customWidth="1"/>
    <col min="19" max="19" width="9.140625" style="29" customWidth="1"/>
    <col min="20" max="20" width="6.28515625" style="29" customWidth="1"/>
    <col min="21" max="21" width="10.5703125" style="29" bestFit="1" customWidth="1"/>
    <col min="22" max="22" width="9.140625" style="29" customWidth="1"/>
    <col min="23" max="23" width="6.28515625" style="29" customWidth="1"/>
    <col min="24" max="24" width="10.5703125" style="29" bestFit="1" customWidth="1"/>
    <col min="25" max="25" width="9.140625" style="29" customWidth="1"/>
    <col min="26" max="26" width="6.7109375" style="29" customWidth="1"/>
    <col min="27" max="27" width="10.5703125" style="29" bestFit="1" customWidth="1"/>
    <col min="28" max="28" width="9.140625" style="29" customWidth="1"/>
    <col min="29" max="29" width="6.28515625" style="29" customWidth="1"/>
    <col min="30" max="30" width="10.5703125" style="29" bestFit="1" customWidth="1"/>
    <col min="31" max="31" width="9.140625" style="29" customWidth="1"/>
    <col min="32" max="32" width="6.28515625" style="29" customWidth="1"/>
    <col min="33" max="33" width="10.5703125" style="29" bestFit="1" customWidth="1"/>
    <col min="34" max="34" width="9.140625" style="29" customWidth="1"/>
    <col min="35" max="35" width="7.140625" style="29" customWidth="1"/>
    <col min="36" max="36" width="6.140625" style="29" customWidth="1"/>
    <col min="37" max="37" width="9.140625" style="29"/>
    <col min="38" max="38" width="17.5703125" style="29" bestFit="1" customWidth="1"/>
    <col min="39" max="16384" width="9.140625" style="29"/>
  </cols>
  <sheetData>
    <row r="1" spans="1:35" ht="15.75" x14ac:dyDescent="0.25">
      <c r="A1" s="52" t="s">
        <v>26</v>
      </c>
      <c r="B1" s="52"/>
      <c r="C1" s="52"/>
      <c r="D1" s="52"/>
      <c r="E1" s="52"/>
      <c r="F1" s="52"/>
      <c r="G1" s="52"/>
      <c r="H1" s="52"/>
      <c r="I1" s="52"/>
      <c r="J1" s="52"/>
    </row>
    <row r="2" spans="1:35" ht="15.75" x14ac:dyDescent="0.25">
      <c r="A2" s="53" t="s">
        <v>17</v>
      </c>
      <c r="B2" s="54"/>
      <c r="C2" s="54"/>
      <c r="D2" s="54"/>
      <c r="E2" s="54"/>
      <c r="F2" s="54"/>
      <c r="G2" s="54"/>
      <c r="H2" s="54"/>
      <c r="I2" s="54"/>
      <c r="J2" s="54"/>
    </row>
    <row r="3" spans="1:35" x14ac:dyDescent="0.2">
      <c r="A3" s="55" t="s">
        <v>27</v>
      </c>
      <c r="B3" s="56"/>
      <c r="C3" s="56"/>
      <c r="D3" s="56"/>
    </row>
    <row r="4" spans="1:35" ht="15" customHeight="1" x14ac:dyDescent="0.2">
      <c r="A4" s="55" t="s">
        <v>28</v>
      </c>
      <c r="B4" s="57" t="s">
        <v>29</v>
      </c>
      <c r="C4" s="57"/>
      <c r="D4" s="57"/>
      <c r="E4" s="55"/>
    </row>
    <row r="5" spans="1:35" ht="15" customHeight="1" x14ac:dyDescent="0.2">
      <c r="D5" s="58"/>
      <c r="E5" s="55"/>
    </row>
    <row r="6" spans="1:35" ht="15" customHeight="1" x14ac:dyDescent="0.2"/>
    <row r="7" spans="1:35" ht="15" customHeight="1" x14ac:dyDescent="0.2"/>
    <row r="9" spans="1:35" ht="11.25" customHeight="1" thickBot="1" x14ac:dyDescent="0.25"/>
    <row r="10" spans="1:35" s="59" customFormat="1" ht="13.5" thickBot="1" x14ac:dyDescent="0.25">
      <c r="B10" s="60" t="s">
        <v>30</v>
      </c>
      <c r="C10" s="61"/>
      <c r="D10" s="62"/>
      <c r="E10" s="60" t="s">
        <v>31</v>
      </c>
      <c r="F10" s="61"/>
      <c r="G10" s="62"/>
      <c r="H10" s="60" t="s">
        <v>32</v>
      </c>
      <c r="I10" s="61"/>
      <c r="J10" s="62"/>
      <c r="K10" s="60" t="s">
        <v>33</v>
      </c>
      <c r="L10" s="61"/>
      <c r="M10" s="62"/>
      <c r="N10" s="60" t="s">
        <v>34</v>
      </c>
      <c r="O10" s="61"/>
      <c r="P10" s="62"/>
      <c r="Q10" s="60" t="s">
        <v>35</v>
      </c>
      <c r="R10" s="61"/>
      <c r="S10" s="62"/>
      <c r="T10" s="60" t="s">
        <v>36</v>
      </c>
      <c r="U10" s="61"/>
      <c r="V10" s="62"/>
    </row>
    <row r="11" spans="1:35" s="59" customFormat="1" ht="96.75" customHeight="1" thickBot="1" x14ac:dyDescent="0.25">
      <c r="B11" s="63" t="s">
        <v>37</v>
      </c>
      <c r="C11" s="64"/>
      <c r="D11" s="65"/>
      <c r="E11" s="63" t="s">
        <v>38</v>
      </c>
      <c r="F11" s="64"/>
      <c r="G11" s="65"/>
      <c r="H11" s="63" t="s">
        <v>39</v>
      </c>
      <c r="I11" s="64"/>
      <c r="J11" s="65"/>
      <c r="K11" s="63" t="s">
        <v>40</v>
      </c>
      <c r="L11" s="64"/>
      <c r="M11" s="65"/>
      <c r="N11" s="63" t="s">
        <v>41</v>
      </c>
      <c r="O11" s="64"/>
      <c r="P11" s="65"/>
      <c r="Q11" s="63" t="s">
        <v>42</v>
      </c>
      <c r="R11" s="64"/>
      <c r="S11" s="65"/>
      <c r="T11" s="66" t="s">
        <v>43</v>
      </c>
      <c r="U11" s="67"/>
      <c r="V11" s="68"/>
    </row>
    <row r="12" spans="1:35" s="74" customFormat="1" ht="23.25" thickBot="1" x14ac:dyDescent="0.25">
      <c r="A12" s="69"/>
      <c r="B12" s="70" t="s">
        <v>44</v>
      </c>
      <c r="C12" s="71"/>
      <c r="D12" s="72"/>
      <c r="E12" s="70" t="s">
        <v>44</v>
      </c>
      <c r="F12" s="71"/>
      <c r="G12" s="72"/>
      <c r="H12" s="70" t="s">
        <v>44</v>
      </c>
      <c r="I12" s="71"/>
      <c r="J12" s="72"/>
      <c r="K12" s="70" t="s">
        <v>44</v>
      </c>
      <c r="L12" s="71"/>
      <c r="M12" s="72"/>
      <c r="N12" s="70" t="s">
        <v>44</v>
      </c>
      <c r="O12" s="71"/>
      <c r="P12" s="72"/>
      <c r="Q12" s="70" t="s">
        <v>44</v>
      </c>
      <c r="R12" s="71"/>
      <c r="S12" s="72"/>
      <c r="T12" s="70" t="s">
        <v>44</v>
      </c>
      <c r="U12" s="71"/>
      <c r="V12" s="72"/>
      <c r="W12" s="73" t="s">
        <v>24</v>
      </c>
    </row>
    <row r="13" spans="1:35" ht="15" customHeight="1" x14ac:dyDescent="0.2">
      <c r="A13" s="38" t="s">
        <v>19</v>
      </c>
      <c r="B13" s="75"/>
      <c r="C13" s="76">
        <v>8</v>
      </c>
      <c r="D13" s="77">
        <f>B13*$C$13</f>
        <v>0</v>
      </c>
      <c r="E13" s="75"/>
      <c r="F13" s="76">
        <v>5</v>
      </c>
      <c r="G13" s="77">
        <f>E13*$F$13</f>
        <v>0</v>
      </c>
      <c r="H13" s="75"/>
      <c r="I13" s="76">
        <v>1</v>
      </c>
      <c r="J13" s="77">
        <f>H13*$I$13</f>
        <v>0</v>
      </c>
      <c r="K13" s="75"/>
      <c r="L13" s="76">
        <v>1</v>
      </c>
      <c r="M13" s="77">
        <f>K13*$L$13</f>
        <v>0</v>
      </c>
      <c r="N13" s="75"/>
      <c r="O13" s="76">
        <v>1</v>
      </c>
      <c r="P13" s="77">
        <f>N13*$O$13</f>
        <v>0</v>
      </c>
      <c r="Q13" s="75"/>
      <c r="R13" s="76">
        <v>2</v>
      </c>
      <c r="S13" s="77">
        <f>Q13*$R$13</f>
        <v>0</v>
      </c>
      <c r="T13" s="75"/>
      <c r="U13" s="76">
        <v>2</v>
      </c>
      <c r="V13" s="77">
        <f>T13*$U$13</f>
        <v>0</v>
      </c>
      <c r="W13" s="78">
        <f>D13+G13+J13+M13+P13+S13+V13</f>
        <v>0</v>
      </c>
    </row>
    <row r="14" spans="1:35" ht="15" customHeight="1" x14ac:dyDescent="0.2">
      <c r="A14" s="38" t="s">
        <v>20</v>
      </c>
      <c r="B14" s="75"/>
      <c r="C14" s="76"/>
      <c r="D14" s="77">
        <f t="shared" ref="D14:D15" si="0">B14*$C$13</f>
        <v>0</v>
      </c>
      <c r="E14" s="75"/>
      <c r="F14" s="76"/>
      <c r="G14" s="77">
        <f t="shared" ref="G14:G15" si="1">E14*$F$13</f>
        <v>0</v>
      </c>
      <c r="H14" s="75"/>
      <c r="I14" s="76"/>
      <c r="J14" s="77">
        <f t="shared" ref="J14:J15" si="2">H14*$I$13</f>
        <v>0</v>
      </c>
      <c r="K14" s="75"/>
      <c r="L14" s="76"/>
      <c r="M14" s="77">
        <f t="shared" ref="M14:M15" si="3">K14*$L$13</f>
        <v>0</v>
      </c>
      <c r="N14" s="75"/>
      <c r="O14" s="76"/>
      <c r="P14" s="77">
        <f t="shared" ref="P14:P15" si="4">N14*$O$13</f>
        <v>0</v>
      </c>
      <c r="Q14" s="75"/>
      <c r="R14" s="76"/>
      <c r="S14" s="77">
        <f t="shared" ref="S14:S15" si="5">Q14*$R$13</f>
        <v>0</v>
      </c>
      <c r="T14" s="75"/>
      <c r="U14" s="76"/>
      <c r="V14" s="77">
        <f t="shared" ref="V14:V15" si="6">T14*$U$13</f>
        <v>0</v>
      </c>
      <c r="W14" s="78">
        <f t="shared" ref="W14:W15" si="7">D14+G14+J14+M14+P14+S14+V14</f>
        <v>0</v>
      </c>
    </row>
    <row r="15" spans="1:35" ht="15" customHeight="1" x14ac:dyDescent="0.2">
      <c r="A15" s="38" t="s">
        <v>21</v>
      </c>
      <c r="B15" s="75"/>
      <c r="C15" s="76"/>
      <c r="D15" s="77">
        <f t="shared" si="0"/>
        <v>0</v>
      </c>
      <c r="E15" s="75"/>
      <c r="F15" s="76"/>
      <c r="G15" s="77">
        <f t="shared" si="1"/>
        <v>0</v>
      </c>
      <c r="H15" s="75"/>
      <c r="I15" s="76"/>
      <c r="J15" s="77">
        <f t="shared" si="2"/>
        <v>0</v>
      </c>
      <c r="K15" s="75"/>
      <c r="L15" s="76"/>
      <c r="M15" s="77">
        <f t="shared" si="3"/>
        <v>0</v>
      </c>
      <c r="N15" s="75"/>
      <c r="O15" s="76"/>
      <c r="P15" s="77">
        <f t="shared" si="4"/>
        <v>0</v>
      </c>
      <c r="Q15" s="75"/>
      <c r="R15" s="76"/>
      <c r="S15" s="77">
        <f t="shared" si="5"/>
        <v>0</v>
      </c>
      <c r="T15" s="75"/>
      <c r="U15" s="76"/>
      <c r="V15" s="77">
        <f t="shared" si="6"/>
        <v>0</v>
      </c>
      <c r="W15" s="78">
        <f t="shared" si="7"/>
        <v>0</v>
      </c>
    </row>
    <row r="16" spans="1:35" s="79" customFormat="1" ht="7.5" customHeight="1" x14ac:dyDescent="0.2">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row>
    <row r="17" spans="1:29" s="81" customFormat="1" ht="6.75" customHeight="1" x14ac:dyDescent="0.2"/>
    <row r="19" spans="1:29" x14ac:dyDescent="0.2">
      <c r="A19" s="82" t="s">
        <v>45</v>
      </c>
      <c r="G19" s="83"/>
      <c r="H19" s="83"/>
    </row>
    <row r="20" spans="1:29" x14ac:dyDescent="0.2">
      <c r="G20" s="83"/>
      <c r="H20" s="83"/>
      <c r="I20" s="83"/>
      <c r="J20" s="83"/>
    </row>
    <row r="21" spans="1:29" ht="15" x14ac:dyDescent="0.25">
      <c r="G21" s="83"/>
      <c r="H21" s="83"/>
      <c r="I21" s="83"/>
      <c r="J21" s="83"/>
      <c r="Q21" s="84"/>
    </row>
    <row r="22" spans="1:29" x14ac:dyDescent="0.2">
      <c r="G22" s="83"/>
      <c r="H22" s="83"/>
      <c r="I22" s="83"/>
      <c r="J22" s="83"/>
    </row>
    <row r="23" spans="1:29" x14ac:dyDescent="0.2">
      <c r="G23" s="83"/>
      <c r="H23" s="83"/>
      <c r="I23" s="83"/>
      <c r="J23" s="83"/>
    </row>
    <row r="24" spans="1:29" ht="15" x14ac:dyDescent="0.25">
      <c r="G24" s="83"/>
      <c r="H24" s="83"/>
      <c r="I24" s="83"/>
      <c r="J24" s="83"/>
      <c r="Q24" s="84"/>
    </row>
    <row r="25" spans="1:29" x14ac:dyDescent="0.2">
      <c r="G25" s="83"/>
      <c r="H25" s="83"/>
      <c r="I25" s="83"/>
      <c r="J25" s="83"/>
    </row>
    <row r="26" spans="1:29" x14ac:dyDescent="0.2">
      <c r="G26" s="83"/>
      <c r="H26" s="83"/>
      <c r="I26" s="83"/>
      <c r="J26" s="83"/>
    </row>
    <row r="27" spans="1:29" ht="15" x14ac:dyDescent="0.25">
      <c r="B27" s="83"/>
      <c r="C27" s="83"/>
      <c r="D27" s="83"/>
      <c r="E27" s="83"/>
      <c r="F27" s="83"/>
      <c r="G27" s="83"/>
      <c r="H27" s="83"/>
      <c r="I27" s="83"/>
      <c r="J27" s="83"/>
      <c r="Q27" s="84"/>
    </row>
    <row r="28" spans="1:29" ht="15" x14ac:dyDescent="0.25">
      <c r="H28" s="83"/>
      <c r="I28" s="83"/>
      <c r="J28" s="83"/>
      <c r="Q28" s="85"/>
    </row>
    <row r="29" spans="1:29" x14ac:dyDescent="0.2">
      <c r="I29" s="83"/>
      <c r="J29" s="83"/>
      <c r="K29" s="83"/>
      <c r="L29" s="83"/>
      <c r="M29" s="83"/>
      <c r="N29" s="83"/>
    </row>
    <row r="30" spans="1:29" x14ac:dyDescent="0.2">
      <c r="I30" s="83"/>
      <c r="J30" s="83"/>
      <c r="K30" s="83"/>
      <c r="L30" s="83"/>
      <c r="M30" s="83"/>
      <c r="N30" s="83"/>
    </row>
    <row r="31" spans="1:29" x14ac:dyDescent="0.2">
      <c r="L31" s="83"/>
      <c r="M31" s="83"/>
      <c r="N31" s="83"/>
    </row>
    <row r="32" spans="1:29" ht="15" x14ac:dyDescent="0.2">
      <c r="L32" s="83"/>
      <c r="M32" s="83"/>
      <c r="N32" s="83"/>
      <c r="O32" s="86"/>
      <c r="T32" s="83"/>
      <c r="AA32" s="83"/>
      <c r="AB32" s="83"/>
      <c r="AC32" s="83"/>
    </row>
    <row r="33" spans="1:29" ht="15" x14ac:dyDescent="0.2">
      <c r="L33" s="83"/>
      <c r="M33" s="83"/>
      <c r="N33" s="83"/>
      <c r="O33" s="87"/>
      <c r="T33" s="83"/>
      <c r="AA33" s="83"/>
      <c r="AB33" s="83"/>
      <c r="AC33" s="83"/>
    </row>
    <row r="34" spans="1:29" ht="15" x14ac:dyDescent="0.2">
      <c r="L34" s="83"/>
      <c r="M34" s="83"/>
      <c r="N34" s="83"/>
      <c r="O34" s="87"/>
      <c r="T34" s="83"/>
      <c r="AA34" s="83"/>
      <c r="AB34" s="83"/>
      <c r="AC34" s="83"/>
    </row>
    <row r="35" spans="1:29" ht="15" x14ac:dyDescent="0.2">
      <c r="O35" s="87"/>
    </row>
    <row r="36" spans="1:29" ht="15" x14ac:dyDescent="0.2">
      <c r="O36" s="87"/>
    </row>
    <row r="37" spans="1:29" ht="15" x14ac:dyDescent="0.2">
      <c r="O37" s="87"/>
    </row>
    <row r="38" spans="1:29" ht="15" x14ac:dyDescent="0.2">
      <c r="O38" s="87"/>
    </row>
    <row r="39" spans="1:29" ht="15" x14ac:dyDescent="0.2">
      <c r="O39" s="87"/>
    </row>
    <row r="40" spans="1:29" x14ac:dyDescent="0.2">
      <c r="O40" s="88"/>
    </row>
    <row r="41" spans="1:29" ht="15" x14ac:dyDescent="0.2">
      <c r="O41" s="89"/>
    </row>
    <row r="42" spans="1:29" x14ac:dyDescent="0.2">
      <c r="O42" s="88"/>
    </row>
    <row r="43" spans="1:29" ht="15" x14ac:dyDescent="0.2">
      <c r="O43" s="86"/>
    </row>
    <row r="44" spans="1:29" ht="15" x14ac:dyDescent="0.2">
      <c r="O44" s="86"/>
    </row>
    <row r="45" spans="1:29" ht="15" x14ac:dyDescent="0.2">
      <c r="O45" s="89"/>
    </row>
    <row r="46" spans="1:29" ht="15" x14ac:dyDescent="0.2">
      <c r="O46" s="86"/>
    </row>
    <row r="47" spans="1:29" x14ac:dyDescent="0.2">
      <c r="A47" s="90" t="s">
        <v>46</v>
      </c>
    </row>
  </sheetData>
  <mergeCells count="24">
    <mergeCell ref="T11:V11"/>
    <mergeCell ref="C13:C15"/>
    <mergeCell ref="F13:F15"/>
    <mergeCell ref="I13:I15"/>
    <mergeCell ref="L13:L15"/>
    <mergeCell ref="O13:O15"/>
    <mergeCell ref="R13:R15"/>
    <mergeCell ref="U13:U15"/>
    <mergeCell ref="K10:M10"/>
    <mergeCell ref="N10:P10"/>
    <mergeCell ref="Q10:S10"/>
    <mergeCell ref="T10:V10"/>
    <mergeCell ref="B11:D11"/>
    <mergeCell ref="E11:G11"/>
    <mergeCell ref="H11:J11"/>
    <mergeCell ref="K11:M11"/>
    <mergeCell ref="N11:P11"/>
    <mergeCell ref="Q11:S11"/>
    <mergeCell ref="A1:J1"/>
    <mergeCell ref="B3:D3"/>
    <mergeCell ref="B4:D4"/>
    <mergeCell ref="B10:D10"/>
    <mergeCell ref="E10:G10"/>
    <mergeCell ref="H10:J10"/>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Criteria</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2019-10-23T20:51:19Z</cp:lastPrinted>
  <dcterms:created xsi:type="dcterms:W3CDTF">2013-06-21T21:38:22Z</dcterms:created>
  <dcterms:modified xsi:type="dcterms:W3CDTF">2019-10-23T20:51:23Z</dcterms:modified>
</cp:coreProperties>
</file>